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16" windowHeight="894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Foglio1!$1:$4</definedName>
  </definedNames>
  <calcPr calcId="145621"/>
</workbook>
</file>

<file path=xl/calcChain.xml><?xml version="1.0" encoding="utf-8"?>
<calcChain xmlns="http://schemas.openxmlformats.org/spreadsheetml/2006/main">
  <c r="A7" i="1" l="1"/>
  <c r="A9" i="1" s="1"/>
  <c r="A11" i="1" s="1"/>
  <c r="A13" i="1" s="1"/>
  <c r="A15" i="1" s="1"/>
  <c r="A17" i="1" s="1"/>
  <c r="A19" i="1" s="1"/>
  <c r="A23" i="1" s="1"/>
  <c r="A25" i="1" s="1"/>
  <c r="A27" i="1" s="1"/>
  <c r="A29" i="1" l="1"/>
  <c r="A31" i="1" s="1"/>
  <c r="A33" i="1" s="1"/>
</calcChain>
</file>

<file path=xl/sharedStrings.xml><?xml version="1.0" encoding="utf-8"?>
<sst xmlns="http://schemas.openxmlformats.org/spreadsheetml/2006/main" count="137" uniqueCount="113">
  <si>
    <t>ID</t>
  </si>
  <si>
    <t>Denominazione</t>
  </si>
  <si>
    <t>Oggetto Sociale</t>
  </si>
  <si>
    <t>Attività Svolte</t>
  </si>
  <si>
    <t>Ragione Sociale</t>
  </si>
  <si>
    <t>Arexpo SpA</t>
  </si>
  <si>
    <t>Acquisizione e messa a disposizione delle aree del sito Expo alla Società Expo 2015 Spa; valorizzazione e riqualificazione del sito espositivo post Expo</t>
  </si>
  <si>
    <t>Le attività dell'oggetto sociale</t>
  </si>
  <si>
    <t>SpA</t>
  </si>
  <si>
    <t>SPV LINEA M4 SpA</t>
  </si>
  <si>
    <t>Costruzione, manutenzione e gestione tecnica, amministrativa, economica e finanziaria della linea M4 ed erogazione del relativo servizio di trasporto pubblico, nonché attività strumentali strettamente connesse allo scopo istituzionale</t>
  </si>
  <si>
    <t>L'attività dell'oggetto sociale</t>
  </si>
  <si>
    <t>SO.GE.M.I. SpA</t>
  </si>
  <si>
    <t>Istituzione ed esercizio dei mercati all'ingrosso dei prodotti ortofrutticoli, dei fiori, dei prodotti ittici, delle carni e selvaggina, ecc. - Servizio di apertura al pubblico dei mercati agroalimentari secondo orari e accessi definiti</t>
  </si>
  <si>
    <t>Gestione Mercati Generali della Città di Milano - Servizio di apertura al pubblico dei mercati agroalimentari secondo orari e accessi definiti</t>
  </si>
  <si>
    <t>Expo 2015 SpA (in liquidazione)</t>
  </si>
  <si>
    <t>Organizzazione evento EXPO 2015</t>
  </si>
  <si>
    <t>Cap Holding SpA</t>
  </si>
  <si>
    <t>Nessuna funzione specifica attribuita dal Comune</t>
  </si>
  <si>
    <t>S.E.A. SpA</t>
  </si>
  <si>
    <t>Costruzione ed esercizio aeroporti e attività connesse o complementari al traffico aereo</t>
  </si>
  <si>
    <t>Gestione servizio aeroportuali (attività di servizio pubblico affidate da ENAC)</t>
  </si>
  <si>
    <t>MM SpA</t>
  </si>
  <si>
    <t>Progettazione, costruzione, manutenzione, gestione di linee metropolitane, tramviarie, ferroviarie ecc. Gestione Servizio Idrico Integrato relativo alla raccolta, distribuzione, e depurazione delle acque. Gestione case di edilizia residenziale pubblica</t>
  </si>
  <si>
    <t>Gestione Servizio Idrico Integrato, Servizi di ingegneria. Gestione case di edilizia residenziale pubblica.</t>
  </si>
  <si>
    <t>A.T.M. SpA</t>
  </si>
  <si>
    <t>Gestione, programmazione, pianificazione e organizzazione dei servizi di trasporto pubblico</t>
  </si>
  <si>
    <t>Società patrimoniale, Holding delle società di TPL. Concessione del servizio di rimozione con carri gru e custodia dei veicoli ai sensi del Codice della Strada</t>
  </si>
  <si>
    <t>A2A SpA</t>
  </si>
  <si>
    <t>Energia, Gas ,ricerca, produzione, approvvigionamento, trasporto, trasformazione, distribuzione, vendita, utilizzo e recupero delle energie</t>
  </si>
  <si>
    <t>Manutenzione, realizzazione e gestione sistemi e tecnologie costituenti il sistema di controllo integrato del traffico e videosorveglianza; manutenzione impianti di illuminazione pubblica</t>
  </si>
  <si>
    <t>MilanoSport SpA</t>
  </si>
  <si>
    <t>Gestione impianti sportivi comunali</t>
  </si>
  <si>
    <t>Milano Ristorazione SpA</t>
  </si>
  <si>
    <t>Fornitura pasti, ivi comprese le derrate al crudo, ad enti pubblici e/o privati</t>
  </si>
  <si>
    <t>Fornitura pasti cotti e derrate al crudo: Scuole Infanzia Private Paritarie, Nidi, Sezioni Primavera, Infanzia Comunale e Statale-Primaria, Secondaria, Centri Estivi, Case Vacanze (Scuola Natura/Estate Vacanze/ospitalità);attivita' di servizi ausiliari</t>
  </si>
  <si>
    <t>99% (+ 1% azioni proprie)</t>
  </si>
  <si>
    <t>A.F.M. SpA</t>
  </si>
  <si>
    <t>Gestione delle farmacie delle quali è titolare il Comune</t>
  </si>
  <si>
    <t>Gestione farmacie comunali</t>
  </si>
  <si>
    <t>Salvaguardia, recupero, gestione e valorizzazione dei Navigli lombardi e delle relative pertinenze territoriali</t>
  </si>
  <si>
    <t>Servizio di gestione dei navigli (affidato da Regione Lombardia)</t>
  </si>
  <si>
    <t>Scarl</t>
  </si>
  <si>
    <t>AMAT Srl</t>
  </si>
  <si>
    <t>Analisi, studio, ricerca, pianificazione, programmazione, progettazione, gestione di servizi accessori, monitoraggio e controllo in materia di pianificazione territoriale e urbanistica, mobilità, ambiente, energia e clima</t>
  </si>
  <si>
    <t>Servizi di programmazione, progettazione, monitoraggio ambiente; supporto specialistico per l' urbanistica</t>
  </si>
  <si>
    <t>Srl</t>
  </si>
  <si>
    <t>numero</t>
  </si>
  <si>
    <t>nominativi e compensi</t>
  </si>
  <si>
    <r>
      <rPr>
        <b/>
        <sz val="8"/>
        <color rgb="FF404040"/>
        <rFont val="Arial"/>
        <family val="2"/>
      </rPr>
      <t>Fabrizio De Fabritis</t>
    </r>
    <r>
      <rPr>
        <sz val="8"/>
        <color rgb="FF404040"/>
        <rFont val="Arial"/>
        <family val="2"/>
      </rPr>
      <t xml:space="preserve"> (Amministratore Unico)
€ 45.360,00 (compenso fisso)
€ 41.487,00 (compenso variabile nel rispetto art.11 co. 6 del Decreto 175/2016)</t>
    </r>
  </si>
  <si>
    <t>http://www.arexpo.it/</t>
  </si>
  <si>
    <t>http://www.metro4milano.it/societa/chi-siamo/</t>
  </si>
  <si>
    <t>http://www.sogemispa.it/</t>
  </si>
  <si>
    <t>http://www.expo2015.org/</t>
  </si>
  <si>
    <t>http://www.gruppocap.it/</t>
  </si>
  <si>
    <t>http://www.seamilano.eu/it</t>
  </si>
  <si>
    <t>http://www.metropolitanamilanese.it/pub/page/MM</t>
  </si>
  <si>
    <t>http://www.atm.it/it/Pagine/default.aspx</t>
  </si>
  <si>
    <t>http://www.milanoristorazione.it/</t>
  </si>
  <si>
    <t>http://www.naviglilombardi.it/</t>
  </si>
  <si>
    <t>https://amat-mi.it/it/</t>
  </si>
  <si>
    <t>€ 3.667.409 (al 31/03/2016)</t>
  </si>
  <si>
    <t>Risultati d'esercizio nell'ultimo triennio</t>
  </si>
  <si>
    <t>Realizzazione, organizzazione e gestione dell'evento EXPO Milano 2015</t>
  </si>
  <si>
    <t>Gestione di centri sportivi o ricreativi; l'istituzione di corsi di istruzione e addestramento per le varie discipline sportive</t>
  </si>
  <si>
    <t>DIREZIONE PARTECIPATE E PATRIMONIO IMMOBILIARE</t>
  </si>
  <si>
    <t>nessuna nomina</t>
  </si>
  <si>
    <r>
      <rPr>
        <b/>
        <sz val="8"/>
        <color rgb="FF404040"/>
        <rFont val="Arial"/>
        <family val="2"/>
      </rPr>
      <t>Davide Amedeo Corritore</t>
    </r>
    <r>
      <rPr>
        <sz val="8"/>
        <color rgb="FF404040"/>
        <rFont val="Arial"/>
        <family val="2"/>
      </rPr>
      <t xml:space="preserve"> (Presidente)
€ 55.183,00 (nel rispetto dei criteri previsti dalla normativa vigente, verrà corrisposto al Presidente  un compenso variabile nell'importo da determinarsi in modo che sia rispettato il limite massimo lordo complessivo di  € 145.190 quale costo annuale del CDA)
</t>
    </r>
    <r>
      <rPr>
        <b/>
        <sz val="8"/>
        <color rgb="FF404040"/>
        <rFont val="Arial"/>
        <family val="2"/>
      </rPr>
      <t>Loredana Bracchitta</t>
    </r>
    <r>
      <rPr>
        <sz val="8"/>
        <color rgb="FF404040"/>
        <rFont val="Arial"/>
        <family val="2"/>
      </rPr>
      <t xml:space="preserve"> (consigliere): € 19.500,00
</t>
    </r>
    <r>
      <rPr>
        <b/>
        <sz val="8"/>
        <color rgb="FF404040"/>
        <rFont val="Arial"/>
        <family val="2"/>
      </rPr>
      <t>Luigi Mario Mancioppi</t>
    </r>
    <r>
      <rPr>
        <sz val="8"/>
        <color rgb="FF404040"/>
        <rFont val="Arial"/>
        <family val="2"/>
      </rPr>
      <t xml:space="preserve"> (consigliere): € 19.500,00 (fatta salva l'applicazione dell'art. 5 comma 9 D.L. 95/2012)</t>
    </r>
  </si>
  <si>
    <r>
      <rPr>
        <b/>
        <sz val="8"/>
        <color rgb="FF404040"/>
        <rFont val="Arial"/>
        <family val="2"/>
      </rPr>
      <t>Luca Bianchi</t>
    </r>
    <r>
      <rPr>
        <sz val="8"/>
        <color rgb="FF404040"/>
        <rFont val="Arial"/>
        <family val="2"/>
      </rPr>
      <t xml:space="preserve"> (Presidente): € 55.183,00
</t>
    </r>
    <r>
      <rPr>
        <b/>
        <sz val="8"/>
        <color rgb="FF404040"/>
        <rFont val="Arial"/>
        <family val="2"/>
      </rPr>
      <t>Oliviero Baccelli</t>
    </r>
    <r>
      <rPr>
        <sz val="8"/>
        <color rgb="FF404040"/>
        <rFont val="Arial"/>
        <family val="2"/>
      </rPr>
      <t xml:space="preserve"> (consigliere): € 32.500,00
</t>
    </r>
    <r>
      <rPr>
        <b/>
        <sz val="8"/>
        <color rgb="FF404040"/>
        <rFont val="Arial"/>
        <family val="2"/>
      </rPr>
      <t>Clara De Braud</t>
    </r>
    <r>
      <rPr>
        <sz val="8"/>
        <color rgb="FF404040"/>
        <rFont val="Arial"/>
        <family val="2"/>
      </rPr>
      <t xml:space="preserve"> (consigliere): € 32.500,00
</t>
    </r>
    <r>
      <rPr>
        <b/>
        <sz val="8"/>
        <color rgb="FF404040"/>
        <rFont val="Arial"/>
        <family val="2"/>
      </rPr>
      <t>Elisabetta Pistis</t>
    </r>
    <r>
      <rPr>
        <sz val="8"/>
        <color rgb="FF404040"/>
        <rFont val="Arial"/>
        <family val="2"/>
      </rPr>
      <t xml:space="preserve"> (consigliere): € 32.500,00
</t>
    </r>
    <r>
      <rPr>
        <b/>
        <sz val="8"/>
        <color rgb="FF404040"/>
        <rFont val="Arial"/>
        <family val="2"/>
      </rPr>
      <t>Stefano Pareglio</t>
    </r>
    <r>
      <rPr>
        <sz val="8"/>
        <color rgb="FF404040"/>
        <rFont val="Arial"/>
        <family val="2"/>
      </rPr>
      <t xml:space="preserve"> (consigliere): € 32.500,00</t>
    </r>
  </si>
  <si>
    <r>
      <rPr>
        <b/>
        <sz val="8"/>
        <color rgb="FF404040"/>
        <rFont val="Arial"/>
        <family val="2"/>
      </rPr>
      <t>Fabrizio De Fabritiis</t>
    </r>
    <r>
      <rPr>
        <sz val="8"/>
        <color rgb="FF404040"/>
        <rFont val="Arial"/>
        <family val="2"/>
      </rPr>
      <t xml:space="preserve"> (Amministratore Unico)
€ 45.360,00 (compenso fisso)
€ 41.487,00 (compenso variabile nel rispetto art.11 co. 6 del Decreto 175/2016)</t>
    </r>
  </si>
  <si>
    <r>
      <rPr>
        <b/>
        <sz val="8"/>
        <color rgb="FF404040"/>
        <rFont val="Arial"/>
        <family val="2"/>
      </rPr>
      <t>Gloria Zavatta</t>
    </r>
    <r>
      <rPr>
        <sz val="8"/>
        <color rgb="FF404040"/>
        <rFont val="Arial"/>
        <family val="2"/>
      </rPr>
      <t xml:space="preserve"> (Amministratore Unico)
€ 55.183,46</t>
    </r>
  </si>
  <si>
    <r>
      <rPr>
        <b/>
        <sz val="8"/>
        <color rgb="FF404040"/>
        <rFont val="Arial"/>
        <family val="2"/>
      </rPr>
      <t>Giovanni Azzone</t>
    </r>
    <r>
      <rPr>
        <sz val="8"/>
        <color rgb="FF404040"/>
        <rFont val="Arial"/>
        <family val="2"/>
      </rPr>
      <t xml:space="preserve"> (Presidente): € 50.000,00</t>
    </r>
  </si>
  <si>
    <t>€ 8.078.256 (al 31/03/2017)</t>
  </si>
  <si>
    <t>n°</t>
  </si>
  <si>
    <r>
      <rPr>
        <b/>
        <sz val="8"/>
        <color rgb="FF404040"/>
        <rFont val="Arial"/>
        <family val="2"/>
      </rPr>
      <t>Davide Amedeo Corritore</t>
    </r>
    <r>
      <rPr>
        <sz val="8"/>
        <color rgb="FF404040"/>
        <rFont val="Arial"/>
        <family val="2"/>
      </rPr>
      <t xml:space="preserve"> (Presidente)
€ 55.183,00 (nel rispetto dei criteri previsti dalla normativa vigente, verrà corrisposto al Presidente  un compenso variabile nell'importo da determinarsi in modo che sia rispettato il limite massimo lordo complessivo di  € 145.190 quale costo annuale del CDA)
</t>
    </r>
    <r>
      <rPr>
        <b/>
        <sz val="8"/>
        <color rgb="FF404040"/>
        <rFont val="Arial"/>
        <family val="2"/>
      </rPr>
      <t>Loredana Bracchitta</t>
    </r>
    <r>
      <rPr>
        <sz val="8"/>
        <color rgb="FF404040"/>
        <rFont val="Arial"/>
        <family val="2"/>
      </rPr>
      <t xml:space="preserve"> (consigliere): € 19.500,00
</t>
    </r>
    <r>
      <rPr>
        <b/>
        <sz val="8"/>
        <color rgb="FF404040"/>
        <rFont val="Arial"/>
        <family val="2"/>
      </rPr>
      <t>Luigi Mario Mancioppi</t>
    </r>
    <r>
      <rPr>
        <sz val="8"/>
        <color rgb="FF404040"/>
        <rFont val="Arial"/>
        <family val="2"/>
      </rPr>
      <t xml:space="preserve"> (consigliere): € 19.500,00 </t>
    </r>
  </si>
  <si>
    <t>5
CdA</t>
  </si>
  <si>
    <t>3
CdA</t>
  </si>
  <si>
    <t>7
CdA</t>
  </si>
  <si>
    <t>12
CdA</t>
  </si>
  <si>
    <t>4
CdA</t>
  </si>
  <si>
    <r>
      <rPr>
        <b/>
        <sz val="8"/>
        <color rgb="FF404040"/>
        <rFont val="Arial"/>
        <family val="2"/>
      </rPr>
      <t>Giovanni Azzone</t>
    </r>
    <r>
      <rPr>
        <sz val="8"/>
        <color rgb="FF404040"/>
        <rFont val="Arial"/>
        <family val="2"/>
      </rPr>
      <t xml:space="preserve"> (Presidente): € 50.000,00
</t>
    </r>
    <r>
      <rPr>
        <b/>
        <sz val="8"/>
        <color rgb="FF404040"/>
        <rFont val="Arial"/>
        <family val="2"/>
      </rPr>
      <t>Bonomi Giuseppe</t>
    </r>
    <r>
      <rPr>
        <sz val="8"/>
        <color rgb="FF404040"/>
        <rFont val="Arial"/>
        <family val="2"/>
      </rPr>
      <t xml:space="preserve"> (A.D.): € 240.000,00
</t>
    </r>
    <r>
      <rPr>
        <b/>
        <sz val="8"/>
        <color rgb="FF404040"/>
        <rFont val="Arial"/>
        <family val="2"/>
      </rPr>
      <t>De Cesaris Ada Lucia</t>
    </r>
    <r>
      <rPr>
        <sz val="8"/>
        <color rgb="FF404040"/>
        <rFont val="Arial"/>
        <family val="2"/>
      </rPr>
      <t xml:space="preserve"> (Consigliera): € 25.000,00
</t>
    </r>
    <r>
      <rPr>
        <b/>
        <sz val="8"/>
        <color rgb="FF404040"/>
        <rFont val="Arial"/>
        <family val="2"/>
      </rPr>
      <t xml:space="preserve">Baccini Enrica  </t>
    </r>
    <r>
      <rPr>
        <sz val="8"/>
        <color rgb="FF404040"/>
        <rFont val="Arial"/>
        <family val="2"/>
      </rPr>
      <t>(Consigliera)</t>
    </r>
    <r>
      <rPr>
        <b/>
        <sz val="8"/>
        <color rgb="FF404040"/>
        <rFont val="Arial"/>
        <family val="2"/>
      </rPr>
      <t xml:space="preserve">: </t>
    </r>
    <r>
      <rPr>
        <sz val="8"/>
        <color rgb="FF404040"/>
        <rFont val="Arial"/>
        <family val="2"/>
      </rPr>
      <t xml:space="preserve">€ 25.000,00
</t>
    </r>
    <r>
      <rPr>
        <b/>
        <sz val="8"/>
        <color rgb="FF404040"/>
        <rFont val="Arial"/>
        <family val="2"/>
      </rPr>
      <t>Simoni Marco</t>
    </r>
    <r>
      <rPr>
        <sz val="8"/>
        <color rgb="FF404040"/>
        <rFont val="Arial"/>
        <family val="2"/>
      </rPr>
      <t xml:space="preserve"> (Consigliere): € 25.000,00</t>
    </r>
  </si>
  <si>
    <r>
      <rPr>
        <b/>
        <sz val="8"/>
        <color rgb="FF404040"/>
        <rFont val="Arial"/>
        <family val="2"/>
      </rPr>
      <t>Fabio Igino Terragni</t>
    </r>
    <r>
      <rPr>
        <sz val="8"/>
        <color rgb="FF404040"/>
        <rFont val="Arial"/>
        <family val="2"/>
      </rPr>
      <t xml:space="preserve"> (Presidente): € 103.075,00
</t>
    </r>
    <r>
      <rPr>
        <b/>
        <sz val="8"/>
        <color rgb="FF404040"/>
        <rFont val="Arial"/>
        <family val="2"/>
      </rPr>
      <t xml:space="preserve">Renato Aliberti </t>
    </r>
    <r>
      <rPr>
        <sz val="8"/>
        <color rgb="FF404040"/>
        <rFont val="Arial"/>
        <family val="2"/>
      </rPr>
      <t xml:space="preserve"> (A.D.): € 59.125,00
</t>
    </r>
    <r>
      <rPr>
        <b/>
        <sz val="8"/>
        <color rgb="FF404040"/>
        <rFont val="Arial"/>
        <family val="2"/>
      </rPr>
      <t>Emanuela Molinaro</t>
    </r>
    <r>
      <rPr>
        <sz val="8"/>
        <color rgb="FF404040"/>
        <rFont val="Arial"/>
        <family val="2"/>
      </rPr>
      <t xml:space="preserve"> (Consigliera): € 25.000,00
</t>
    </r>
    <r>
      <rPr>
        <b/>
        <sz val="8"/>
        <color rgb="FF404040"/>
        <rFont val="Arial"/>
        <family val="2"/>
      </rPr>
      <t>Lamberti Alessandro</t>
    </r>
    <r>
      <rPr>
        <sz val="8"/>
        <color rgb="FF404040"/>
        <rFont val="Arial"/>
        <family val="2"/>
      </rPr>
      <t xml:space="preserve"> </t>
    </r>
    <r>
      <rPr>
        <b/>
        <sz val="8"/>
        <color rgb="FF404040"/>
        <rFont val="Arial"/>
        <family val="2"/>
      </rPr>
      <t xml:space="preserve"> </t>
    </r>
    <r>
      <rPr>
        <sz val="8"/>
        <color rgb="FF404040"/>
        <rFont val="Arial"/>
        <family val="2"/>
      </rPr>
      <t xml:space="preserve">(Consigliere): €  25.000,00 
</t>
    </r>
    <r>
      <rPr>
        <b/>
        <sz val="8"/>
        <color rgb="FF404040"/>
        <rFont val="Arial"/>
        <family val="2"/>
      </rPr>
      <t>Rossana Frau</t>
    </r>
    <r>
      <rPr>
        <sz val="8"/>
        <color rgb="FF404040"/>
        <rFont val="Arial"/>
        <family val="2"/>
      </rPr>
      <t xml:space="preserve"> (Consigliera): € 25.000,00</t>
    </r>
  </si>
  <si>
    <r>
      <rPr>
        <b/>
        <sz val="8"/>
        <color rgb="FF404040"/>
        <rFont val="Arial"/>
        <family val="2"/>
      </rPr>
      <t>Fabio Igino Terragni</t>
    </r>
    <r>
      <rPr>
        <sz val="8"/>
        <color rgb="FF404040"/>
        <rFont val="Arial"/>
        <family val="2"/>
      </rPr>
      <t xml:space="preserve"> (Presidente): € 103.075,00
</t>
    </r>
    <r>
      <rPr>
        <b/>
        <sz val="8"/>
        <color rgb="FF404040"/>
        <rFont val="Arial"/>
        <family val="2"/>
      </rPr>
      <t>Lamberti Alessandro</t>
    </r>
    <r>
      <rPr>
        <sz val="8"/>
        <color rgb="FF404040"/>
        <rFont val="Arial"/>
        <family val="2"/>
      </rPr>
      <t xml:space="preserve"> (consigliere): € 25.000,00
</t>
    </r>
    <r>
      <rPr>
        <b/>
        <sz val="8"/>
        <color rgb="FF404040"/>
        <rFont val="Arial"/>
        <family val="2"/>
      </rPr>
      <t>Emanuela Molinaro</t>
    </r>
    <r>
      <rPr>
        <sz val="8"/>
        <color rgb="FF404040"/>
        <rFont val="Arial"/>
        <family val="2"/>
      </rPr>
      <t xml:space="preserve"> (consigliere): € 25.000,00</t>
    </r>
  </si>
  <si>
    <r>
      <rPr>
        <b/>
        <sz val="8"/>
        <color rgb="FF404040"/>
        <rFont val="Arial"/>
        <family val="2"/>
      </rPr>
      <t>Cesare Ferrero</t>
    </r>
    <r>
      <rPr>
        <sz val="8"/>
        <color rgb="FF404040"/>
        <rFont val="Arial"/>
        <family val="2"/>
      </rPr>
      <t xml:space="preserve"> (Presidente): € 59.128,00
</t>
    </r>
    <r>
      <rPr>
        <b/>
        <sz val="8"/>
        <color rgb="FF404040"/>
        <rFont val="Arial"/>
        <family val="2"/>
      </rPr>
      <t>Maria Meloni</t>
    </r>
    <r>
      <rPr>
        <sz val="8"/>
        <color rgb="FF404040"/>
        <rFont val="Arial"/>
        <family val="2"/>
      </rPr>
      <t xml:space="preserve"> (consigliere): € 20.000,00
</t>
    </r>
    <r>
      <rPr>
        <b/>
        <sz val="8"/>
        <color rgb="FF404040"/>
        <rFont val="Arial"/>
        <family val="2"/>
      </rPr>
      <t>Giorgio Mario Spatti</t>
    </r>
    <r>
      <rPr>
        <sz val="8"/>
        <color rgb="FF404040"/>
        <rFont val="Arial"/>
        <family val="2"/>
      </rPr>
      <t xml:space="preserve"> (consigliere) - incarico gratuito ai sensi dell'art. 5 comma 9 DL 95/2012</t>
    </r>
  </si>
  <si>
    <r>
      <rPr>
        <b/>
        <sz val="8"/>
        <color rgb="FF404040"/>
        <rFont val="Arial"/>
        <family val="2"/>
      </rPr>
      <t>Alessandro Russo</t>
    </r>
    <r>
      <rPr>
        <sz val="8"/>
        <color rgb="FF404040"/>
        <rFont val="Arial"/>
        <family val="2"/>
      </rPr>
      <t xml:space="preserve"> (Presidente): € 49.168,59
</t>
    </r>
    <r>
      <rPr>
        <b/>
        <sz val="8"/>
        <color rgb="FF404040"/>
        <rFont val="Arial"/>
        <family val="2"/>
      </rPr>
      <t>Karin Eva Imparato</t>
    </r>
    <r>
      <rPr>
        <sz val="8"/>
        <color rgb="FF404040"/>
        <rFont val="Arial"/>
        <family val="2"/>
      </rPr>
      <t xml:space="preserve"> (Vice Presidente):  €  15.644,55
</t>
    </r>
    <r>
      <rPr>
        <b/>
        <sz val="8"/>
        <color rgb="FF404040"/>
        <rFont val="Arial"/>
        <family val="2"/>
      </rPr>
      <t>Lauretta Barat</t>
    </r>
    <r>
      <rPr>
        <sz val="8"/>
        <color rgb="FF404040"/>
        <rFont val="Arial"/>
        <family val="2"/>
      </rPr>
      <t xml:space="preserve"> (consigliere): € 15.644,55
</t>
    </r>
    <r>
      <rPr>
        <b/>
        <sz val="8"/>
        <color rgb="FF404040"/>
        <rFont val="Arial"/>
        <family val="2"/>
      </rPr>
      <t xml:space="preserve">Arianna Cavicchioli </t>
    </r>
    <r>
      <rPr>
        <sz val="8"/>
        <color rgb="FF404040"/>
        <rFont val="Arial"/>
        <family val="2"/>
      </rPr>
      <t xml:space="preserve">(consigliere): € 15.644,55
</t>
    </r>
    <r>
      <rPr>
        <b/>
        <sz val="8"/>
        <color rgb="FF404040"/>
        <rFont val="Arial"/>
        <family val="2"/>
      </rPr>
      <t>Giorgio Greci</t>
    </r>
    <r>
      <rPr>
        <sz val="8"/>
        <color rgb="FF404040"/>
        <rFont val="Arial"/>
        <family val="2"/>
      </rPr>
      <t xml:space="preserve"> (consigliere): € 15.644,55</t>
    </r>
  </si>
  <si>
    <r>
      <rPr>
        <b/>
        <sz val="8"/>
        <color rgb="FF404040"/>
        <rFont val="Arial"/>
        <family val="2"/>
      </rPr>
      <t>Chiara Corinna Bisconti</t>
    </r>
    <r>
      <rPr>
        <sz val="8"/>
        <color rgb="FF404040"/>
        <rFont val="Arial"/>
        <family val="2"/>
      </rPr>
      <t xml:space="preserve"> (Presidente) - 
€ 26.433,10
</t>
    </r>
    <r>
      <rPr>
        <b/>
        <sz val="8"/>
        <color rgb="FF404040"/>
        <rFont val="Arial"/>
        <family val="2"/>
      </rPr>
      <t xml:space="preserve">Simone Lino Dattoli </t>
    </r>
    <r>
      <rPr>
        <sz val="8"/>
        <color rgb="FF404040"/>
        <rFont val="Arial"/>
        <family val="2"/>
      </rPr>
      <t xml:space="preserve">(Consigliere): € 9.780,00
</t>
    </r>
    <r>
      <rPr>
        <b/>
        <sz val="8"/>
        <color rgb="FF404040"/>
        <rFont val="Arial"/>
        <family val="2"/>
      </rPr>
      <t xml:space="preserve">Claudia Paris </t>
    </r>
    <r>
      <rPr>
        <sz val="8"/>
        <color rgb="FF404040"/>
        <rFont val="Arial"/>
        <family val="2"/>
      </rPr>
      <t xml:space="preserve"> (Consigliere): € 9.780,00</t>
    </r>
  </si>
  <si>
    <r>
      <rPr>
        <b/>
        <sz val="8"/>
        <color rgb="FF404040"/>
        <rFont val="Arial"/>
        <family val="2"/>
      </rPr>
      <t>Chiara Corinna Bisconti (</t>
    </r>
    <r>
      <rPr>
        <sz val="8"/>
        <color rgb="FF404040"/>
        <rFont val="Arial"/>
        <family val="2"/>
      </rPr>
      <t>Presidente) - 
€ 26.433,10</t>
    </r>
    <r>
      <rPr>
        <b/>
        <sz val="8"/>
        <color rgb="FF404040"/>
        <rFont val="Arial"/>
        <family val="2"/>
      </rPr>
      <t xml:space="preserve">
Simone Lino Dattoli </t>
    </r>
    <r>
      <rPr>
        <sz val="8"/>
        <color rgb="FF404040"/>
        <rFont val="Arial"/>
        <family val="2"/>
      </rPr>
      <t xml:space="preserve">(Consigliere): € 9.780,00
</t>
    </r>
    <r>
      <rPr>
        <b/>
        <sz val="8"/>
        <color rgb="FF404040"/>
        <rFont val="Arial"/>
        <family val="2"/>
      </rPr>
      <t>Claudia Paris</t>
    </r>
    <r>
      <rPr>
        <sz val="8"/>
        <color rgb="FF404040"/>
        <rFont val="Arial"/>
        <family val="2"/>
      </rPr>
      <t xml:space="preserve">  (Consigliere): € 9.780,00</t>
    </r>
  </si>
  <si>
    <r>
      <rPr>
        <b/>
        <sz val="8"/>
        <color rgb="FF404040"/>
        <rFont val="Arial"/>
        <family val="2"/>
      </rPr>
      <t xml:space="preserve">Bignamini Stefano Mario </t>
    </r>
    <r>
      <rPr>
        <sz val="8"/>
        <color rgb="FF404040"/>
        <rFont val="Arial"/>
        <family val="2"/>
      </rPr>
      <t xml:space="preserve">(consigliere): € 15.000,00 </t>
    </r>
  </si>
  <si>
    <t>Navigli Lombardi Scarl (in liquidazione)</t>
  </si>
  <si>
    <r>
      <t xml:space="preserve">Giovanni Confalonieri </t>
    </r>
    <r>
      <rPr>
        <sz val="8"/>
        <color rgb="FF404040"/>
        <rFont val="Arial"/>
        <family val="2"/>
      </rPr>
      <t>(Commissario Straordinario)ome previsto dalla L. 232/2016 e dal successivo DPCM del 24.3.2017, in data 5.5.2017 il Commissario Straordinario della Liquidazione ha assunto i poteri degli organi sociali, i quali sono decaduti a partire dalla stessa data. Il compenso omnicompresivo a questi riocnosicuto dallo stesso Decreto di nomina è pari a € 100.000,00, riconosciuto a partire dal 1.9.2018.</t>
    </r>
  </si>
  <si>
    <r>
      <t xml:space="preserve">Giovanni Confalonieri </t>
    </r>
    <r>
      <rPr>
        <sz val="8"/>
        <color rgb="FF404040"/>
        <rFont val="Arial"/>
        <family val="2"/>
      </rPr>
      <t>(Commissario Straordinario) come previsto dalla L. 232/2016 e dal successivo DPCM del 24.3.2017, in data 5.5.2017 il Commissario Straordinario della Liquidazione ha assunto i poteri degli organi sociali, i quali sono decaduti a partire dalla stessa data. Il compenso omnicompresivo a questi riocnosicuto dallo stesso Decreto di nomina è pari a € 100.000,00, riconosciuto a partire dal 1.9.2018.</t>
    </r>
  </si>
  <si>
    <t>Quota di partecipazione dell'amministrazione</t>
  </si>
  <si>
    <t>Durata</t>
  </si>
  <si>
    <t>Onere gravante sul bilancio del comune
(impegni anno 2017)</t>
  </si>
  <si>
    <t>Numero dei Rappresentanti dell'amministrazione e trattamento economico a ciascuno spettante</t>
  </si>
  <si>
    <t>Nominativi amministratori e compensi</t>
  </si>
  <si>
    <t>///</t>
  </si>
  <si>
    <t>€ 8.577.153,00 (al 31.3.2018)</t>
  </si>
  <si>
    <t>http://www.milanosport.it/</t>
  </si>
  <si>
    <t>http://www.admentaitalia.it/adm-it/gruppo-admenta-italia/azienda-farmacie-milanesi-s-p-a</t>
  </si>
  <si>
    <t>Sito Istituzionale</t>
  </si>
  <si>
    <t>Assunzione e gestione, in Italia e all'estero, di partecipazioni in altre società ed Enti con oggetto la gestione e l'erogazione di servizi pubblici locali - in primo luogo i servizi afferenti il ciclo integrato delle acque. Progettazione, realizzazione, organizzazione, gestione e manutenzione di ogni opera e/o impinato necessari o funzionali o, comunque correlati allo svolgimento delle attività e dei servizi svolti dalle società partecipate. Proprietà, amm.ne e valorizzazione dei beni, delle reti, degli impianti e delle altre dotazioni patrimoniali accessorie destinati ai pubblici servizi di competenza degli Enti locali a norma della legislazione vigente, in particolare destinati al Servizio Idrico Integrato. Gestione di ogni altra competenza ed attività connessa ai servizi espletati.</t>
  </si>
  <si>
    <t>https://www.a2a.eu/it/home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</si>
  <si>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 xml:space="preserve">Milano - Serravalle -Milano Tangenziale: </t>
    </r>
    <r>
      <rPr>
        <sz val="8"/>
        <color theme="1"/>
        <rFont val="Arial"/>
        <family val="2"/>
      </rPr>
      <t>il Comune di Milano detiene la quota azionaria del 18,60%. L'efficacia del rapporto sociale è cessata dal 31/12/2014, ai sensi dell'art.1, comma 659, della L. 27.12.2013 n.147</t>
    </r>
  </si>
  <si>
    <r>
      <rPr>
        <b/>
        <sz val="8"/>
        <color rgb="FF404040"/>
        <rFont val="Arial"/>
        <family val="2"/>
      </rPr>
      <t>Carlo Bianco</t>
    </r>
    <r>
      <rPr>
        <sz val="8"/>
        <color rgb="FF404040"/>
        <rFont val="Arial"/>
        <family val="2"/>
      </rPr>
      <t xml:space="preserve"> (liquidatore unico): € 10.000,00</t>
    </r>
  </si>
  <si>
    <r>
      <rPr>
        <b/>
        <sz val="8"/>
        <color rgb="FF404040"/>
        <rFont val="Arial"/>
        <family val="2"/>
      </rPr>
      <t>Domenico La Porta</t>
    </r>
    <r>
      <rPr>
        <sz val="8"/>
        <color rgb="FF404040"/>
        <rFont val="Arial"/>
        <family val="2"/>
      </rPr>
      <t xml:space="preserve"> (Presidente): € 33.000,00 (Rinuncia a favore della società di appartenenza)
</t>
    </r>
    <r>
      <rPr>
        <b/>
        <sz val="8"/>
        <color rgb="FF404040"/>
        <rFont val="Arial"/>
        <family val="2"/>
      </rPr>
      <t>Paola Piccinelli</t>
    </r>
    <r>
      <rPr>
        <sz val="8"/>
        <color rgb="FF404040"/>
        <rFont val="Arial"/>
        <family val="2"/>
      </rPr>
      <t xml:space="preserve"> (consigliere): € 15.000,00 ( rinuncia a favore della società di appartenenza)
</t>
    </r>
    <r>
      <rPr>
        <b/>
        <sz val="8"/>
        <color rgb="FF404040"/>
        <rFont val="Arial"/>
        <family val="2"/>
      </rPr>
      <t>Arianna Furia</t>
    </r>
    <r>
      <rPr>
        <sz val="8"/>
        <color rgb="FF404040"/>
        <rFont val="Arial"/>
        <family val="2"/>
      </rPr>
      <t xml:space="preserve"> (consigliere): € 15.000,00 ( rinuncia a favore della società di appartenenza)
</t>
    </r>
    <r>
      <rPr>
        <b/>
        <sz val="8"/>
        <color rgb="FF404040"/>
        <rFont val="Arial"/>
        <family val="2"/>
      </rPr>
      <t>Bignamini Stefano Mario</t>
    </r>
    <r>
      <rPr>
        <sz val="8"/>
        <color rgb="FF404040"/>
        <rFont val="Arial"/>
        <family val="2"/>
      </rPr>
      <t xml:space="preserve"> (consigliere): € 15.000,00 </t>
    </r>
  </si>
  <si>
    <r>
      <rPr>
        <b/>
        <sz val="8"/>
        <color rgb="FF404040"/>
        <rFont val="Arial"/>
        <family val="2"/>
      </rPr>
      <t>Alessandra Perrazzelli</t>
    </r>
    <r>
      <rPr>
        <sz val="8"/>
        <color rgb="FF404040"/>
        <rFont val="Arial"/>
        <family val="2"/>
      </rPr>
      <t xml:space="preserve"> (Vice Presidente): 
€ 80.000,00  compenso fisso in qualità di membro del CdA
€ 20.000,00 compenso fisso in qualità di Presidente del Comitato per la Remunerazione e le Nomine
€ 40.000,00 compenso fisso per la responsabilità dell'Internal Audit del Gruppo
</t>
    </r>
    <r>
      <rPr>
        <b/>
        <sz val="8"/>
        <color rgb="FF404040"/>
        <rFont val="Arial"/>
        <family val="2"/>
      </rPr>
      <t>Luca Camerano</t>
    </r>
    <r>
      <rPr>
        <sz val="8"/>
        <color rgb="FF404040"/>
        <rFont val="Arial"/>
        <family val="2"/>
      </rPr>
      <t xml:space="preserve"> (A.D.): €  80.000,00 compenso fisso in qualità di membro del CdA;
€ 620.000,00 compenso fisso complessivo per la carica di Amministratore Delegato e Direttore Generale oltre ad un compenso variabile legato al raggiungimento di obiettivi di breve termine.
</t>
    </r>
    <r>
      <rPr>
        <b/>
        <sz val="8"/>
        <color rgb="FF404040"/>
        <rFont val="Arial"/>
        <family val="2"/>
      </rPr>
      <t xml:space="preserve">Enrico Corali </t>
    </r>
    <r>
      <rPr>
        <sz val="8"/>
        <color rgb="FF404040"/>
        <rFont val="Arial"/>
        <family val="2"/>
      </rPr>
      <t xml:space="preserve">(consigliere): € 80.000,00 compenso fisso in qualità di membro del CdA
€ 20.000,00 membro del Comitato Controllo e Rischi
</t>
    </r>
    <r>
      <rPr>
        <b/>
        <sz val="8"/>
        <color rgb="FF404040"/>
        <rFont val="Arial"/>
        <family val="2"/>
      </rPr>
      <t>Alessandro Fracassi</t>
    </r>
    <r>
      <rPr>
        <sz val="8"/>
        <color rgb="FF404040"/>
        <rFont val="Arial"/>
        <family val="2"/>
      </rPr>
      <t xml:space="preserve"> (consigliere): € 80.000,00 compenso fisso in qualità di membro del CdA
€ 19.000,00 membro del Comitato per la Sostenibilità e il Territorio
</t>
    </r>
    <r>
      <rPr>
        <b/>
        <sz val="8"/>
        <color rgb="FF404040"/>
        <rFont val="Arial"/>
        <family val="2"/>
      </rPr>
      <t>Gaudiana Giusti</t>
    </r>
    <r>
      <rPr>
        <sz val="8"/>
        <color rgb="FF404040"/>
        <rFont val="Arial"/>
        <family val="2"/>
      </rPr>
      <t xml:space="preserve"> (consigliere): € 80.000,00 compenso fisso in qualità di membro del CdA
€ 20.000,00 membro del Comitato Controllo e Rischi</t>
    </r>
  </si>
  <si>
    <t>(*) L'importo comprende anche gli impegni del titolo 2 del bilancio comunale, relativi a contratti di appalto gestiti da MM in nome e per conto del Comune di Milano in qualità di stazione appaltante</t>
  </si>
  <si>
    <r>
      <rPr>
        <b/>
        <sz val="7.5"/>
        <color rgb="FF404040"/>
        <rFont val="Arial"/>
        <family val="2"/>
      </rPr>
      <t>Giovanni Valotti</t>
    </r>
    <r>
      <rPr>
        <sz val="7.5"/>
        <color rgb="FF404040"/>
        <rFont val="Arial"/>
        <family val="2"/>
      </rPr>
      <t xml:space="preserve"> (Presidente): € 250.000,00 compenso fisso per la specifica carica di Presidente
€ 80.000,00 compenso fisso in qualità di membro del CdA
€ 20.000,00 compenso fisso in qualità di Presidente del Comitato per la Sostenibilità ed il Territorio
</t>
    </r>
    <r>
      <rPr>
        <b/>
        <sz val="7.5"/>
        <color rgb="FF404040"/>
        <rFont val="Arial"/>
        <family val="2"/>
      </rPr>
      <t xml:space="preserve">Alessandra Perrazzelli </t>
    </r>
    <r>
      <rPr>
        <sz val="7.5"/>
        <color rgb="FF404040"/>
        <rFont val="Arial"/>
        <family val="2"/>
      </rPr>
      <t xml:space="preserve">(Vice Presidente): 
€ 80.000,00  compenso fisso in qualità di membro del CdA
€ 20.000,00 compenso fisso in qualità di Presidente del Comitato per la Remunerazione e le Nomine
€ 40.000,00 compenso fisso per la responsabilità dell'Internal Audit del Gruppo
</t>
    </r>
    <r>
      <rPr>
        <b/>
        <sz val="7.5"/>
        <color rgb="FF404040"/>
        <rFont val="Arial"/>
        <family val="2"/>
      </rPr>
      <t>Luca Camerano</t>
    </r>
    <r>
      <rPr>
        <sz val="7.5"/>
        <color rgb="FF404040"/>
        <rFont val="Arial"/>
        <family val="2"/>
      </rPr>
      <t xml:space="preserve"> (A.D.): € 80.000,00 compenso fisso in qualità di membro del CdA;
€ 620.000,00 compenso fisso complessivo per la carica di Amministratore Delegato e Direttore Generale; oltre ad un compenso variabile legato al raggiungimento di obiettivi di breve termine  
</t>
    </r>
    <r>
      <rPr>
        <b/>
        <sz val="7.5"/>
        <color rgb="FF404040"/>
        <rFont val="Arial"/>
        <family val="2"/>
      </rPr>
      <t xml:space="preserve">Enrico Corali </t>
    </r>
    <r>
      <rPr>
        <sz val="7.5"/>
        <color rgb="FF404040"/>
        <rFont val="Arial"/>
        <family val="2"/>
      </rPr>
      <t xml:space="preserve">(consigliere): € 80.000,00 compenso fisso in qualità di membro del CdA
€ 20.000,00 membro del Comitato Controllo e Rischi
</t>
    </r>
    <r>
      <rPr>
        <b/>
        <sz val="7.5"/>
        <color rgb="FF404040"/>
        <rFont val="Arial"/>
        <family val="2"/>
      </rPr>
      <t>Gaudiana Giusti</t>
    </r>
    <r>
      <rPr>
        <sz val="7.5"/>
        <color rgb="FF404040"/>
        <rFont val="Arial"/>
        <family val="2"/>
      </rPr>
      <t xml:space="preserve"> (consigliere): € 80.000,00 compenso fisso in qualità di membro del CdA
€ 20.000,00 membro del Comitato Controllo e Rischi
</t>
    </r>
    <r>
      <rPr>
        <b/>
        <sz val="7.5"/>
        <color rgb="FF404040"/>
        <rFont val="Arial"/>
        <family val="2"/>
      </rPr>
      <t xml:space="preserve">Alessandro Fracassi </t>
    </r>
    <r>
      <rPr>
        <sz val="7.5"/>
        <color rgb="FF404040"/>
        <rFont val="Arial"/>
        <family val="2"/>
      </rPr>
      <t xml:space="preserve">(consigliere): € 80.000,00 compenso fisso in qualità di membro del CdA
€ 19.000,00 membro del Comitato per la Sostenibilità e il Territorio
</t>
    </r>
    <r>
      <rPr>
        <b/>
        <sz val="7.5"/>
        <color rgb="FF404040"/>
        <rFont val="Arial"/>
        <family val="2"/>
      </rPr>
      <t>Giambattista Brivio</t>
    </r>
    <r>
      <rPr>
        <sz val="7.5"/>
        <color rgb="FF404040"/>
        <rFont val="Arial"/>
        <family val="2"/>
      </rPr>
      <t xml:space="preserve"> (consigliere): € 80.000,00 compenso fisso in qualità di membro del CdA
€ 19.000,00 membro del Comitato per la Sostenibilità e il Territorio
</t>
    </r>
    <r>
      <rPr>
        <b/>
        <sz val="7.5"/>
        <color rgb="FF404040"/>
        <rFont val="Arial"/>
        <family val="2"/>
      </rPr>
      <t xml:space="preserve">Giovanni Comboni </t>
    </r>
    <r>
      <rPr>
        <sz val="7.5"/>
        <color rgb="FF404040"/>
        <rFont val="Arial"/>
        <family val="2"/>
      </rPr>
      <t xml:space="preserve">(consigliere): € 80.000,00 compenso fisso in qualità di membro del CdA
€ 20.000,00 membro del Comitato Controllo e Rischi
</t>
    </r>
    <r>
      <rPr>
        <b/>
        <sz val="7.5"/>
        <color rgb="FF404040"/>
        <rFont val="Arial"/>
        <family val="2"/>
      </rPr>
      <t>Luigi De Paoli</t>
    </r>
    <r>
      <rPr>
        <sz val="7.5"/>
        <color rgb="FF404040"/>
        <rFont val="Arial"/>
        <family val="2"/>
      </rPr>
      <t xml:space="preserve"> (consigliere):  € 80.000,00 compenso fisso in qualità di membro del CdA
€ 30.000,00 Presidente del Comitato Controllo e Rischi
</t>
    </r>
    <r>
      <rPr>
        <b/>
        <sz val="7.5"/>
        <color rgb="FF404040"/>
        <rFont val="Arial"/>
        <family val="2"/>
      </rPr>
      <t>Maria Chiara Franceschetti</t>
    </r>
    <r>
      <rPr>
        <sz val="7.5"/>
        <color rgb="FF404040"/>
        <rFont val="Arial"/>
        <family val="2"/>
      </rPr>
      <t xml:space="preserve"> (consigliere): € 80.000,00 compenso fisso in qualità di membro del CdA
€ 19.000,00 membro del Comitato per la Sostenibilità e il Territorio
</t>
    </r>
    <r>
      <rPr>
        <b/>
        <sz val="7.5"/>
        <color rgb="FF404040"/>
        <rFont val="Arial"/>
        <family val="2"/>
      </rPr>
      <t>Dina Ravera</t>
    </r>
    <r>
      <rPr>
        <sz val="7.5"/>
        <color rgb="FF404040"/>
        <rFont val="Arial"/>
        <family val="2"/>
      </rPr>
      <t xml:space="preserve"> (consigliere): € 80.000,00 compenso fisso in qualità di membro del CdA
€ 19.000,00 membro del Comitato per la Remunerazione e le Nomine
</t>
    </r>
    <r>
      <rPr>
        <b/>
        <sz val="7.5"/>
        <color rgb="FF404040"/>
        <rFont val="Arial"/>
        <family val="2"/>
      </rPr>
      <t>Norberto Rosini</t>
    </r>
    <r>
      <rPr>
        <sz val="7.5"/>
        <color rgb="FF404040"/>
        <rFont val="Arial"/>
        <family val="2"/>
      </rPr>
      <t xml:space="preserve"> (consigliere): € 80.000,00 compenso fisso in qualità di membro del CdA
€ 19.000,00 membro del Comitato per la Remunerazione e le Nomine</t>
    </r>
  </si>
  <si>
    <t>€ 62.156.123,61 (*)</t>
  </si>
  <si>
    <t>SOCIETA' PARTECIPATE DEL COMUNE DI MILANO
Pubblicazione ex art. 22 Decreto 33/2013 - aggiornamento al 04/03/2019</t>
  </si>
  <si>
    <r>
      <rPr>
        <b/>
        <sz val="8"/>
        <color rgb="FF404040"/>
        <rFont val="Arial"/>
        <family val="2"/>
      </rPr>
      <t xml:space="preserve">Michaela Castelli </t>
    </r>
    <r>
      <rPr>
        <sz val="8"/>
        <color rgb="FF404040"/>
        <rFont val="Arial"/>
        <family val="2"/>
      </rPr>
      <t xml:space="preserve">(Presidente): 
€ 82.774,00 (compenso fisso)
</t>
    </r>
    <r>
      <rPr>
        <b/>
        <sz val="8"/>
        <color rgb="FF404040"/>
        <rFont val="Arial"/>
        <family val="2"/>
      </rPr>
      <t>Salvatore Bragantini</t>
    </r>
    <r>
      <rPr>
        <sz val="8"/>
        <color rgb="FF404040"/>
        <rFont val="Arial"/>
        <family val="2"/>
      </rPr>
      <t xml:space="preserve"> (consigliere): € 0,00 (ex art. 5 comma 9 DL 95/2012)
</t>
    </r>
    <r>
      <rPr>
        <b/>
        <sz val="8"/>
        <color rgb="FF404040"/>
        <rFont val="Arial"/>
        <family val="2"/>
      </rPr>
      <t>Susanna Stefani</t>
    </r>
    <r>
      <rPr>
        <sz val="8"/>
        <color rgb="FF404040"/>
        <rFont val="Arial"/>
        <family val="2"/>
      </rPr>
      <t xml:space="preserve"> (consigliere): € 0,00 (ex art. 5 comma 9 DL 95/2012)
</t>
    </r>
    <r>
      <rPr>
        <b/>
        <sz val="8"/>
        <color rgb="FF404040"/>
        <rFont val="Arial"/>
        <family val="2"/>
      </rPr>
      <t>Susanna Zucchelli</t>
    </r>
    <r>
      <rPr>
        <sz val="8"/>
        <color rgb="FF404040"/>
        <rFont val="Arial"/>
        <family val="2"/>
      </rPr>
      <t>: € 30.000,00 (consigliere)
€ 10.000,00 (membro Comitato Controllo Rischi)</t>
    </r>
    <r>
      <rPr>
        <b/>
        <sz val="8"/>
        <color rgb="FF404040"/>
        <rFont val="Arial"/>
        <family val="2"/>
      </rPr>
      <t/>
    </r>
  </si>
  <si>
    <r>
      <rPr>
        <b/>
        <sz val="8"/>
        <color rgb="FF404040"/>
        <rFont val="Arial"/>
        <family val="2"/>
      </rPr>
      <t xml:space="preserve">Michaela Castelli </t>
    </r>
    <r>
      <rPr>
        <sz val="8"/>
        <color rgb="FF404040"/>
        <rFont val="Arial"/>
        <family val="2"/>
      </rPr>
      <t xml:space="preserve">(Presidente): 
€ 82.774,00 (compenso fisso)
</t>
    </r>
    <r>
      <rPr>
        <b/>
        <sz val="8"/>
        <color rgb="FF404040"/>
        <rFont val="Arial"/>
        <family val="2"/>
      </rPr>
      <t>Armando Brunini</t>
    </r>
    <r>
      <rPr>
        <sz val="8"/>
        <color rgb="FF404040"/>
        <rFont val="Arial"/>
        <family val="2"/>
      </rPr>
      <t xml:space="preserve"> (Amministratore Delegato e Direttore Generale): 
</t>
    </r>
    <r>
      <rPr>
        <b/>
        <sz val="8"/>
        <color rgb="FF404040"/>
        <rFont val="Arial"/>
        <family val="2"/>
      </rPr>
      <t>Salvatore Bragantini</t>
    </r>
    <r>
      <rPr>
        <sz val="8"/>
        <color rgb="FF404040"/>
        <rFont val="Arial"/>
        <family val="2"/>
      </rPr>
      <t xml:space="preserve"> (consigliere): € 0,00 (ex art. 5 comma 9 DL 95/2012)
</t>
    </r>
    <r>
      <rPr>
        <b/>
        <sz val="8"/>
        <color rgb="FF404040"/>
        <rFont val="Arial"/>
        <family val="2"/>
      </rPr>
      <t>Susanna Stefani</t>
    </r>
    <r>
      <rPr>
        <sz val="8"/>
        <color rgb="FF404040"/>
        <rFont val="Arial"/>
        <family val="2"/>
      </rPr>
      <t xml:space="preserve"> (consigliere): € 0,00 (ex art. 5 comma 9 DL 95/2012)
</t>
    </r>
    <r>
      <rPr>
        <b/>
        <sz val="8"/>
        <color rgb="FF404040"/>
        <rFont val="Arial"/>
        <family val="2"/>
      </rPr>
      <t>Susanna Zucchelli</t>
    </r>
    <r>
      <rPr>
        <sz val="8"/>
        <color rgb="FF404040"/>
        <rFont val="Arial"/>
        <family val="2"/>
      </rPr>
      <t xml:space="preserve">: € 30.000,00 (consigliere)
€ 10.000,00 (membro Comitato Controllo Rischi)
</t>
    </r>
    <r>
      <rPr>
        <b/>
        <sz val="8"/>
        <color rgb="FF404040"/>
        <rFont val="Arial"/>
        <family val="2"/>
      </rPr>
      <t>Stefano Mion</t>
    </r>
    <r>
      <rPr>
        <sz val="8"/>
        <color rgb="FF404040"/>
        <rFont val="Arial"/>
        <family val="2"/>
      </rPr>
      <t xml:space="preserve"> (consigliere):
SEZIONE DEL SITO ISTITUZIONALE IN FASE DI AGGIORNAMENTO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</si>
</sst>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"/>
    <numFmt numFmtId="165" formatCode="0.0000%"/>
    <numFmt numFmtId="166" formatCode="0.000000000%"/>
    <numFmt numFmtId="167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404040"/>
      <name val="Arial"/>
      <family val="2"/>
    </font>
    <font>
      <sz val="8"/>
      <color theme="1"/>
      <name val="Arial"/>
      <family val="2"/>
    </font>
    <font>
      <sz val="8"/>
      <color rgb="FF40404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7.5"/>
      <color rgb="FF404040"/>
      <name val="Arial"/>
      <family val="2"/>
    </font>
    <font>
      <b/>
      <sz val="7.5"/>
      <color rgb="FF40404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BD6"/>
        <bgColor indexed="64"/>
      </patternFill>
    </fill>
    <fill>
      <patternFill patternType="solid">
        <fgColor rgb="FFF7F4EE"/>
        <bgColor indexed="64"/>
      </patternFill>
    </fill>
    <fill>
      <patternFill patternType="solid">
        <fgColor rgb="FFEFEBE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90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0" fontId="19" fillId="0" borderId="0" xfId="0" applyFont="1" applyFill="1"/>
    <xf numFmtId="0" fontId="19" fillId="0" borderId="0" xfId="0" applyFont="1" applyAlignment="1">
      <alignment horizontal="left"/>
    </xf>
    <xf numFmtId="0" fontId="25" fillId="0" borderId="0" xfId="0" applyFont="1" applyAlignment="1"/>
    <xf numFmtId="0" fontId="19" fillId="36" borderId="0" xfId="0" applyFont="1" applyFill="1"/>
    <xf numFmtId="0" fontId="21" fillId="36" borderId="22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164" fontId="19" fillId="36" borderId="24" xfId="0" applyNumberFormat="1" applyFont="1" applyFill="1" applyBorder="1" applyAlignment="1">
      <alignment horizontal="center" vertical="center" wrapText="1"/>
    </xf>
    <xf numFmtId="164" fontId="19" fillId="36" borderId="25" xfId="0" applyNumberFormat="1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 applyAlignment="1">
      <alignment horizontal="center"/>
    </xf>
    <xf numFmtId="0" fontId="20" fillId="36" borderId="27" xfId="0" applyFont="1" applyFill="1" applyBorder="1" applyAlignment="1">
      <alignment horizontal="center" wrapText="1"/>
    </xf>
    <xf numFmtId="0" fontId="19" fillId="36" borderId="0" xfId="0" applyFont="1" applyFill="1" applyAlignment="1">
      <alignment horizontal="center"/>
    </xf>
    <xf numFmtId="0" fontId="20" fillId="36" borderId="17" xfId="0" applyFont="1" applyFill="1" applyBorder="1" applyAlignment="1">
      <alignment vertical="center" wrapText="1"/>
    </xf>
    <xf numFmtId="164" fontId="20" fillId="36" borderId="14" xfId="0" applyNumberFormat="1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wrapText="1"/>
    </xf>
    <xf numFmtId="0" fontId="20" fillId="36" borderId="15" xfId="0" applyFont="1" applyFill="1" applyBorder="1" applyAlignment="1">
      <alignment horizontal="center" wrapText="1"/>
    </xf>
    <xf numFmtId="0" fontId="20" fillId="36" borderId="20" xfId="0" applyFont="1" applyFill="1" applyBorder="1" applyAlignment="1">
      <alignment horizontal="center" wrapText="1"/>
    </xf>
    <xf numFmtId="0" fontId="19" fillId="36" borderId="21" xfId="0" applyFont="1" applyFill="1" applyBorder="1" applyAlignment="1">
      <alignment horizontal="center"/>
    </xf>
    <xf numFmtId="0" fontId="19" fillId="36" borderId="19" xfId="0" applyFont="1" applyFill="1" applyBorder="1" applyAlignment="1">
      <alignment horizontal="center" vertical="center" wrapText="1"/>
    </xf>
    <xf numFmtId="0" fontId="20" fillId="36" borderId="26" xfId="0" applyFont="1" applyFill="1" applyBorder="1" applyAlignment="1">
      <alignment vertical="center" wrapText="1"/>
    </xf>
    <xf numFmtId="0" fontId="21" fillId="36" borderId="17" xfId="0" applyFont="1" applyFill="1" applyBorder="1" applyAlignment="1">
      <alignment horizontal="center" vertical="center" wrapText="1"/>
    </xf>
    <xf numFmtId="164" fontId="19" fillId="36" borderId="25" xfId="0" quotePrefix="1" applyNumberFormat="1" applyFont="1" applyFill="1" applyBorder="1" applyAlignment="1">
      <alignment horizontal="center" vertical="center" wrapText="1"/>
    </xf>
    <xf numFmtId="164" fontId="19" fillId="36" borderId="0" xfId="0" applyNumberFormat="1" applyFont="1" applyFill="1" applyAlignment="1">
      <alignment horizontal="center" vertical="center"/>
    </xf>
    <xf numFmtId="0" fontId="20" fillId="35" borderId="28" xfId="0" applyFont="1" applyFill="1" applyBorder="1" applyAlignment="1">
      <alignment horizontal="center" vertical="center" wrapText="1"/>
    </xf>
    <xf numFmtId="0" fontId="20" fillId="34" borderId="28" xfId="0" applyFont="1" applyFill="1" applyBorder="1" applyAlignment="1">
      <alignment horizontal="center" vertical="center" wrapText="1"/>
    </xf>
    <xf numFmtId="0" fontId="20" fillId="34" borderId="28" xfId="0" applyFont="1" applyFill="1" applyBorder="1" applyAlignment="1">
      <alignment horizontal="left" vertical="center" wrapText="1"/>
    </xf>
    <xf numFmtId="10" fontId="20" fillId="36" borderId="28" xfId="0" applyNumberFormat="1" applyFont="1" applyFill="1" applyBorder="1" applyAlignment="1">
      <alignment horizontal="center" vertical="center" wrapText="1"/>
    </xf>
    <xf numFmtId="14" fontId="20" fillId="36" borderId="28" xfId="0" applyNumberFormat="1" applyFont="1" applyFill="1" applyBorder="1" applyAlignment="1">
      <alignment vertical="center" wrapText="1"/>
    </xf>
    <xf numFmtId="164" fontId="20" fillId="36" borderId="28" xfId="0" applyNumberFormat="1" applyFont="1" applyFill="1" applyBorder="1" applyAlignment="1">
      <alignment horizontal="center" vertical="center" wrapText="1"/>
    </xf>
    <xf numFmtId="0" fontId="20" fillId="36" borderId="28" xfId="0" applyFont="1" applyFill="1" applyBorder="1" applyAlignment="1">
      <alignment horizontal="center" vertical="center" wrapText="1"/>
    </xf>
    <xf numFmtId="0" fontId="20" fillId="36" borderId="28" xfId="0" applyFont="1" applyFill="1" applyBorder="1" applyAlignment="1">
      <alignment vertical="center" wrapText="1"/>
    </xf>
    <xf numFmtId="164" fontId="19" fillId="36" borderId="0" xfId="0" applyNumberFormat="1" applyFont="1" applyFill="1" applyBorder="1" applyAlignment="1">
      <alignment horizontal="center" vertical="center" wrapText="1"/>
    </xf>
    <xf numFmtId="164" fontId="19" fillId="36" borderId="29" xfId="0" applyNumberFormat="1" applyFont="1" applyFill="1" applyBorder="1" applyAlignment="1">
      <alignment horizontal="center" vertical="center" wrapText="1"/>
    </xf>
    <xf numFmtId="0" fontId="19" fillId="36" borderId="30" xfId="0" applyFont="1" applyFill="1" applyBorder="1" applyAlignment="1">
      <alignment horizontal="center" vertical="center" wrapText="1"/>
    </xf>
    <xf numFmtId="0" fontId="24" fillId="36" borderId="28" xfId="42" applyFont="1" applyFill="1" applyBorder="1" applyAlignment="1">
      <alignment horizontal="center" vertical="center" wrapText="1"/>
    </xf>
    <xf numFmtId="0" fontId="20" fillId="35" borderId="31" xfId="0" applyFont="1" applyFill="1" applyBorder="1" applyAlignment="1">
      <alignment horizontal="center" vertical="center" wrapText="1"/>
    </xf>
    <xf numFmtId="0" fontId="20" fillId="34" borderId="33" xfId="0" applyFont="1" applyFill="1" applyBorder="1" applyAlignment="1">
      <alignment vertical="center" wrapText="1"/>
    </xf>
    <xf numFmtId="0" fontId="20" fillId="34" borderId="34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164" fontId="20" fillId="36" borderId="14" xfId="0" applyNumberFormat="1" applyFont="1" applyFill="1" applyBorder="1" applyAlignment="1">
      <alignment horizontal="center" vertical="center" wrapText="1"/>
    </xf>
    <xf numFmtId="164" fontId="20" fillId="36" borderId="15" xfId="0" applyNumberFormat="1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vertical="center" wrapText="1"/>
    </xf>
    <xf numFmtId="0" fontId="20" fillId="36" borderId="15" xfId="0" applyFont="1" applyFill="1" applyBorder="1" applyAlignment="1">
      <alignment vertical="center" wrapText="1"/>
    </xf>
    <xf numFmtId="14" fontId="20" fillId="36" borderId="14" xfId="0" applyNumberFormat="1" applyFont="1" applyFill="1" applyBorder="1" applyAlignment="1">
      <alignment vertical="center" wrapText="1"/>
    </xf>
    <xf numFmtId="14" fontId="20" fillId="36" borderId="15" xfId="0" applyNumberFormat="1" applyFont="1" applyFill="1" applyBorder="1" applyAlignment="1">
      <alignment vertical="center" wrapText="1"/>
    </xf>
    <xf numFmtId="164" fontId="20" fillId="36" borderId="14" xfId="0" quotePrefix="1" applyNumberFormat="1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left" vertical="center" wrapText="1"/>
    </xf>
    <xf numFmtId="0" fontId="20" fillId="34" borderId="15" xfId="0" applyFont="1" applyFill="1" applyBorder="1" applyAlignment="1">
      <alignment horizontal="left" vertical="center" wrapText="1"/>
    </xf>
    <xf numFmtId="10" fontId="20" fillId="36" borderId="14" xfId="0" applyNumberFormat="1" applyFont="1" applyFill="1" applyBorder="1" applyAlignment="1">
      <alignment horizontal="center" vertical="center" wrapText="1"/>
    </xf>
    <xf numFmtId="10" fontId="20" fillId="36" borderId="15" xfId="0" applyNumberFormat="1" applyFont="1" applyFill="1" applyBorder="1" applyAlignment="1">
      <alignment horizontal="center" vertical="center" wrapText="1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166" fontId="20" fillId="36" borderId="14" xfId="0" applyNumberFormat="1" applyFont="1" applyFill="1" applyBorder="1" applyAlignment="1">
      <alignment horizontal="center" vertical="center" wrapText="1"/>
    </xf>
    <xf numFmtId="166" fontId="20" fillId="36" borderId="15" xfId="0" applyNumberFormat="1" applyFont="1" applyFill="1" applyBorder="1" applyAlignment="1">
      <alignment horizontal="center" vertical="center" wrapText="1"/>
    </xf>
    <xf numFmtId="164" fontId="20" fillId="36" borderId="16" xfId="0" applyNumberFormat="1" applyFont="1" applyFill="1" applyBorder="1" applyAlignment="1">
      <alignment horizontal="center" vertical="center" wrapText="1"/>
    </xf>
    <xf numFmtId="164" fontId="20" fillId="0" borderId="14" xfId="0" applyNumberFormat="1" applyFont="1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vertical="center" wrapText="1"/>
    </xf>
    <xf numFmtId="0" fontId="20" fillId="34" borderId="15" xfId="0" applyFont="1" applyFill="1" applyBorder="1" applyAlignment="1">
      <alignment vertical="center" wrapText="1"/>
    </xf>
    <xf numFmtId="165" fontId="20" fillId="36" borderId="14" xfId="0" applyNumberFormat="1" applyFont="1" applyFill="1" applyBorder="1" applyAlignment="1">
      <alignment horizontal="center" vertical="center" wrapText="1"/>
    </xf>
    <xf numFmtId="165" fontId="20" fillId="36" borderId="15" xfId="0" applyNumberFormat="1" applyFont="1" applyFill="1" applyBorder="1" applyAlignment="1">
      <alignment horizontal="center" vertical="center" wrapText="1"/>
    </xf>
    <xf numFmtId="0" fontId="20" fillId="36" borderId="16" xfId="0" quotePrefix="1" applyFont="1" applyFill="1" applyBorder="1" applyAlignment="1">
      <alignment horizontal="center" vertical="center" wrapText="1"/>
    </xf>
    <xf numFmtId="0" fontId="20" fillId="36" borderId="18" xfId="0" applyFont="1" applyFill="1" applyBorder="1" applyAlignment="1">
      <alignment horizontal="center" vertical="center" wrapText="1"/>
    </xf>
    <xf numFmtId="167" fontId="20" fillId="36" borderId="14" xfId="0" applyNumberFormat="1" applyFont="1" applyFill="1" applyBorder="1" applyAlignment="1">
      <alignment horizontal="center" vertical="center" wrapText="1"/>
    </xf>
    <xf numFmtId="167" fontId="20" fillId="36" borderId="15" xfId="0" applyNumberFormat="1" applyFont="1" applyFill="1" applyBorder="1" applyAlignment="1">
      <alignment horizontal="center" vertical="center" wrapText="1"/>
    </xf>
    <xf numFmtId="0" fontId="24" fillId="36" borderId="14" xfId="42" applyFont="1" applyFill="1" applyBorder="1" applyAlignment="1">
      <alignment horizontal="center" vertical="center" wrapText="1"/>
    </xf>
    <xf numFmtId="0" fontId="24" fillId="36" borderId="15" xfId="42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33" xfId="0" applyFont="1" applyFill="1" applyBorder="1" applyAlignment="1">
      <alignment horizontal="left" vertical="center" wrapText="1"/>
    </xf>
    <xf numFmtId="164" fontId="20" fillId="36" borderId="18" xfId="0" applyNumberFormat="1" applyFont="1" applyFill="1" applyBorder="1" applyAlignment="1">
      <alignment horizontal="center" vertical="center" wrapText="1"/>
    </xf>
    <xf numFmtId="0" fontId="18" fillId="36" borderId="14" xfId="0" applyFont="1" applyFill="1" applyBorder="1" applyAlignment="1">
      <alignment vertical="center" wrapText="1"/>
    </xf>
    <xf numFmtId="0" fontId="26" fillId="36" borderId="14" xfId="0" applyFont="1" applyFill="1" applyBorder="1" applyAlignment="1">
      <alignment vertical="center" wrapText="1"/>
    </xf>
    <xf numFmtId="0" fontId="26" fillId="36" borderId="15" xfId="0" applyFont="1" applyFill="1" applyBorder="1" applyAlignment="1">
      <alignment vertical="center" wrapText="1"/>
    </xf>
    <xf numFmtId="0" fontId="18" fillId="36" borderId="14" xfId="0" applyFont="1" applyFill="1" applyBorder="1" applyAlignment="1">
      <alignment horizontal="left" vertical="center" wrapText="1"/>
    </xf>
    <xf numFmtId="0" fontId="20" fillId="36" borderId="15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center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45720</xdr:rowOff>
    </xdr:from>
    <xdr:to>
      <xdr:col>1</xdr:col>
      <xdr:colOff>1354588</xdr:colOff>
      <xdr:row>2</xdr:row>
      <xdr:rowOff>520</xdr:rowOff>
    </xdr:to>
    <xdr:pic>
      <xdr:nvPicPr>
        <xdr:cNvPr id="3" name="Immagine 2" descr="semplice_orrizontale_colo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3" t="38870" r="6133" b="30232"/>
        <a:stretch>
          <a:fillRect/>
        </a:stretch>
      </xdr:blipFill>
      <xdr:spPr bwMode="auto">
        <a:xfrm>
          <a:off x="304800" y="236220"/>
          <a:ext cx="1217428" cy="54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tm.it/it/Pagine/default.aspx" TargetMode="External"/><Relationship Id="rId13" Type="http://schemas.openxmlformats.org/officeDocument/2006/relationships/hyperlink" Target="http://www.admentaitalia.it/adm-it/gruppo-admenta-italia/azienda-farmacie-milanesi-s-p-a" TargetMode="External"/><Relationship Id="rId3" Type="http://schemas.openxmlformats.org/officeDocument/2006/relationships/hyperlink" Target="http://www.sogemispa.it/" TargetMode="External"/><Relationship Id="rId7" Type="http://schemas.openxmlformats.org/officeDocument/2006/relationships/hyperlink" Target="http://www.metropolitanamilanese.it/pub/page/MM" TargetMode="External"/><Relationship Id="rId12" Type="http://schemas.openxmlformats.org/officeDocument/2006/relationships/hyperlink" Target="http://www.milanosport.it/" TargetMode="External"/><Relationship Id="rId2" Type="http://schemas.openxmlformats.org/officeDocument/2006/relationships/hyperlink" Target="http://www.metro4milano.it/societa/chi-siamo/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arexpo.it/" TargetMode="External"/><Relationship Id="rId6" Type="http://schemas.openxmlformats.org/officeDocument/2006/relationships/hyperlink" Target="http://www.seamilano.eu/it" TargetMode="External"/><Relationship Id="rId11" Type="http://schemas.openxmlformats.org/officeDocument/2006/relationships/hyperlink" Target="https://amat-mi.it/it/" TargetMode="External"/><Relationship Id="rId5" Type="http://schemas.openxmlformats.org/officeDocument/2006/relationships/hyperlink" Target="http://www.gruppocap.it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naviglilombardi.it/" TargetMode="External"/><Relationship Id="rId4" Type="http://schemas.openxmlformats.org/officeDocument/2006/relationships/hyperlink" Target="http://www.expo2015.org/" TargetMode="External"/><Relationship Id="rId9" Type="http://schemas.openxmlformats.org/officeDocument/2006/relationships/hyperlink" Target="http://www.milanoristorazione.it/" TargetMode="External"/><Relationship Id="rId14" Type="http://schemas.openxmlformats.org/officeDocument/2006/relationships/hyperlink" Target="https://www.a2a.eu/i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topLeftCell="C2" zoomScaleNormal="100" zoomScaleSheetLayoutView="50" workbookViewId="0">
      <selection activeCell="C2" sqref="C2:P2"/>
    </sheetView>
  </sheetViews>
  <sheetFormatPr defaultColWidth="8.88671875" defaultRowHeight="10.199999999999999" x14ac:dyDescent="0.2"/>
  <cols>
    <col min="1" max="1" width="2.44140625" style="2" bestFit="1" customWidth="1"/>
    <col min="2" max="2" width="21.6640625" style="3" bestFit="1" customWidth="1"/>
    <col min="3" max="3" width="23" style="2" customWidth="1"/>
    <col min="4" max="4" width="17.6640625" style="2" customWidth="1"/>
    <col min="5" max="5" width="7.5546875" style="2" customWidth="1"/>
    <col min="6" max="6" width="17.6640625" style="5" customWidth="1"/>
    <col min="7" max="7" width="11.33203125" style="5" customWidth="1"/>
    <col min="8" max="8" width="17.33203125" style="5" customWidth="1"/>
    <col min="9" max="9" width="7.6640625" style="15" customWidth="1"/>
    <col min="10" max="10" width="33.33203125" style="5" customWidth="1"/>
    <col min="11" max="11" width="13.109375" style="8" customWidth="1"/>
    <col min="12" max="12" width="13.33203125" style="8" customWidth="1"/>
    <col min="13" max="13" width="12.6640625" style="5" customWidth="1"/>
    <col min="14" max="14" width="5.33203125" style="5" customWidth="1"/>
    <col min="15" max="15" width="56.88671875" style="5" customWidth="1"/>
    <col min="16" max="16" width="14" style="5" customWidth="1"/>
    <col min="17" max="16384" width="8.88671875" style="2"/>
  </cols>
  <sheetData>
    <row r="1" spans="1:19" ht="15" customHeight="1" x14ac:dyDescent="0.2">
      <c r="B1" s="6" t="s">
        <v>65</v>
      </c>
      <c r="K1" s="5"/>
      <c r="L1" s="5"/>
    </row>
    <row r="2" spans="1:19" ht="46.95" customHeight="1" x14ac:dyDescent="0.25">
      <c r="B2" s="7"/>
      <c r="C2" s="46" t="s">
        <v>110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9" ht="11.25" x14ac:dyDescent="0.2">
      <c r="K3" s="5"/>
      <c r="L3" s="5"/>
    </row>
    <row r="4" spans="1:19" s="3" customFormat="1" ht="60.75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91</v>
      </c>
      <c r="G4" s="1" t="s">
        <v>92</v>
      </c>
      <c r="H4" s="1" t="s">
        <v>93</v>
      </c>
      <c r="I4" s="47" t="s">
        <v>94</v>
      </c>
      <c r="J4" s="48"/>
      <c r="K4" s="47" t="s">
        <v>62</v>
      </c>
      <c r="L4" s="89"/>
      <c r="M4" s="48"/>
      <c r="N4" s="47" t="s">
        <v>95</v>
      </c>
      <c r="O4" s="48"/>
      <c r="P4" s="1" t="s">
        <v>100</v>
      </c>
    </row>
    <row r="5" spans="1:19" x14ac:dyDescent="0.2">
      <c r="A5" s="58">
        <v>1</v>
      </c>
      <c r="B5" s="58" t="s">
        <v>5</v>
      </c>
      <c r="C5" s="60" t="s">
        <v>6</v>
      </c>
      <c r="D5" s="60" t="s">
        <v>7</v>
      </c>
      <c r="E5" s="64" t="s">
        <v>8</v>
      </c>
      <c r="F5" s="77">
        <v>0.21049999999999999</v>
      </c>
      <c r="G5" s="53">
        <v>44196</v>
      </c>
      <c r="H5" s="75" t="s">
        <v>96</v>
      </c>
      <c r="I5" s="17" t="s">
        <v>47</v>
      </c>
      <c r="J5" s="18" t="s">
        <v>48</v>
      </c>
      <c r="K5" s="9">
        <v>2015</v>
      </c>
      <c r="L5" s="10">
        <v>2016</v>
      </c>
      <c r="M5" s="10">
        <v>2017</v>
      </c>
      <c r="N5" s="23" t="s">
        <v>73</v>
      </c>
      <c r="O5" s="24" t="s">
        <v>48</v>
      </c>
      <c r="P5" s="79" t="s">
        <v>50</v>
      </c>
    </row>
    <row r="6" spans="1:19" ht="66" customHeight="1" x14ac:dyDescent="0.2">
      <c r="A6" s="59"/>
      <c r="B6" s="59"/>
      <c r="C6" s="61"/>
      <c r="D6" s="61"/>
      <c r="E6" s="65"/>
      <c r="F6" s="78"/>
      <c r="G6" s="54"/>
      <c r="H6" s="76"/>
      <c r="I6" s="14">
        <v>1</v>
      </c>
      <c r="J6" s="19" t="s">
        <v>71</v>
      </c>
      <c r="K6" s="11">
        <v>214239</v>
      </c>
      <c r="L6" s="11">
        <v>-46040725</v>
      </c>
      <c r="M6" s="11">
        <v>-22401438</v>
      </c>
      <c r="N6" s="25" t="s">
        <v>75</v>
      </c>
      <c r="O6" s="26" t="s">
        <v>80</v>
      </c>
      <c r="P6" s="80"/>
    </row>
    <row r="7" spans="1:19" ht="10.199999999999999" customHeight="1" x14ac:dyDescent="0.2">
      <c r="A7" s="56">
        <f>+A5+1</f>
        <v>2</v>
      </c>
      <c r="B7" s="58" t="s">
        <v>9</v>
      </c>
      <c r="C7" s="60" t="s">
        <v>10</v>
      </c>
      <c r="D7" s="60" t="s">
        <v>11</v>
      </c>
      <c r="E7" s="58" t="s">
        <v>8</v>
      </c>
      <c r="F7" s="77">
        <v>0.66666999999999998</v>
      </c>
      <c r="G7" s="53">
        <v>53266</v>
      </c>
      <c r="H7" s="49">
        <v>121270223.12</v>
      </c>
      <c r="I7" s="20"/>
      <c r="J7" s="51" t="s">
        <v>82</v>
      </c>
      <c r="K7" s="9">
        <v>2015</v>
      </c>
      <c r="L7" s="10">
        <v>2016</v>
      </c>
      <c r="M7" s="10">
        <v>2017</v>
      </c>
      <c r="N7" s="27"/>
      <c r="O7" s="51" t="s">
        <v>81</v>
      </c>
      <c r="P7" s="79" t="s">
        <v>51</v>
      </c>
    </row>
    <row r="8" spans="1:19" ht="104.25" customHeight="1" x14ac:dyDescent="0.2">
      <c r="A8" s="57"/>
      <c r="B8" s="59"/>
      <c r="C8" s="61"/>
      <c r="D8" s="61"/>
      <c r="E8" s="59"/>
      <c r="F8" s="78"/>
      <c r="G8" s="54"/>
      <c r="H8" s="50"/>
      <c r="I8" s="14">
        <v>3</v>
      </c>
      <c r="J8" s="52"/>
      <c r="K8" s="12">
        <v>-302503</v>
      </c>
      <c r="L8" s="12">
        <v>546373</v>
      </c>
      <c r="M8" s="12">
        <v>436051</v>
      </c>
      <c r="N8" s="25" t="s">
        <v>75</v>
      </c>
      <c r="O8" s="52"/>
      <c r="P8" s="80"/>
    </row>
    <row r="9" spans="1:19" ht="10.199999999999999" customHeight="1" x14ac:dyDescent="0.2">
      <c r="A9" s="56">
        <f t="shared" ref="A9" si="0">+A7+1</f>
        <v>3</v>
      </c>
      <c r="B9" s="58" t="s">
        <v>12</v>
      </c>
      <c r="C9" s="60" t="s">
        <v>13</v>
      </c>
      <c r="D9" s="60" t="s">
        <v>14</v>
      </c>
      <c r="E9" s="58" t="s">
        <v>8</v>
      </c>
      <c r="F9" s="73">
        <v>0.999946</v>
      </c>
      <c r="G9" s="53">
        <v>58806</v>
      </c>
      <c r="H9" s="55" t="s">
        <v>96</v>
      </c>
      <c r="I9" s="13"/>
      <c r="J9" s="51" t="s">
        <v>83</v>
      </c>
      <c r="K9" s="9">
        <v>2015</v>
      </c>
      <c r="L9" s="10">
        <v>2016</v>
      </c>
      <c r="M9" s="10">
        <v>2017</v>
      </c>
      <c r="N9" s="27"/>
      <c r="O9" s="51" t="s">
        <v>83</v>
      </c>
      <c r="P9" s="79" t="s">
        <v>52</v>
      </c>
    </row>
    <row r="10" spans="1:19" ht="84.75" customHeight="1" x14ac:dyDescent="0.2">
      <c r="A10" s="57"/>
      <c r="B10" s="59"/>
      <c r="C10" s="61"/>
      <c r="D10" s="61"/>
      <c r="E10" s="59"/>
      <c r="F10" s="74"/>
      <c r="G10" s="54"/>
      <c r="H10" s="50"/>
      <c r="I10" s="14">
        <v>3</v>
      </c>
      <c r="J10" s="52"/>
      <c r="K10" s="12">
        <v>138198</v>
      </c>
      <c r="L10" s="12">
        <v>202012</v>
      </c>
      <c r="M10" s="12">
        <v>47647</v>
      </c>
      <c r="N10" s="25" t="s">
        <v>76</v>
      </c>
      <c r="O10" s="52"/>
      <c r="P10" s="80"/>
    </row>
    <row r="11" spans="1:19" ht="10.199999999999999" customHeight="1" x14ac:dyDescent="0.2">
      <c r="A11" s="56">
        <f t="shared" ref="A11" si="1">+A9+1</f>
        <v>4</v>
      </c>
      <c r="B11" s="58" t="s">
        <v>15</v>
      </c>
      <c r="C11" s="60" t="s">
        <v>63</v>
      </c>
      <c r="D11" s="60" t="s">
        <v>16</v>
      </c>
      <c r="E11" s="58" t="s">
        <v>8</v>
      </c>
      <c r="F11" s="62">
        <v>0.2</v>
      </c>
      <c r="G11" s="53">
        <v>44196</v>
      </c>
      <c r="H11" s="68">
        <v>2446600</v>
      </c>
      <c r="I11" s="13"/>
      <c r="J11" s="84" t="s">
        <v>90</v>
      </c>
      <c r="K11" s="9">
        <v>2015</v>
      </c>
      <c r="L11" s="10">
        <v>2016</v>
      </c>
      <c r="M11" s="10">
        <v>2017</v>
      </c>
      <c r="N11" s="27"/>
      <c r="O11" s="87" t="s">
        <v>89</v>
      </c>
      <c r="P11" s="79" t="s">
        <v>53</v>
      </c>
    </row>
    <row r="12" spans="1:19" ht="124.95" customHeight="1" x14ac:dyDescent="0.2">
      <c r="A12" s="57"/>
      <c r="B12" s="59"/>
      <c r="C12" s="61"/>
      <c r="D12" s="61"/>
      <c r="E12" s="59"/>
      <c r="F12" s="63"/>
      <c r="G12" s="54"/>
      <c r="H12" s="83"/>
      <c r="I12" s="14">
        <v>1</v>
      </c>
      <c r="J12" s="52"/>
      <c r="K12" s="12">
        <v>-23807026</v>
      </c>
      <c r="L12" s="12">
        <v>177625</v>
      </c>
      <c r="M12" s="12">
        <v>13210969</v>
      </c>
      <c r="N12" s="25">
        <v>1</v>
      </c>
      <c r="O12" s="88"/>
      <c r="P12" s="80"/>
    </row>
    <row r="13" spans="1:19" ht="9.75" customHeight="1" x14ac:dyDescent="0.2">
      <c r="A13" s="56">
        <f t="shared" ref="A13" si="2">+A11+1</f>
        <v>5</v>
      </c>
      <c r="B13" s="58" t="s">
        <v>17</v>
      </c>
      <c r="C13" s="71" t="s">
        <v>101</v>
      </c>
      <c r="D13" s="60" t="s">
        <v>18</v>
      </c>
      <c r="E13" s="58" t="s">
        <v>8</v>
      </c>
      <c r="F13" s="73">
        <v>4.117E-3</v>
      </c>
      <c r="G13" s="53">
        <v>55884</v>
      </c>
      <c r="H13" s="75" t="s">
        <v>96</v>
      </c>
      <c r="I13" s="21"/>
      <c r="J13" s="64" t="s">
        <v>66</v>
      </c>
      <c r="K13" s="9">
        <v>2015</v>
      </c>
      <c r="L13" s="10">
        <v>2016</v>
      </c>
      <c r="M13" s="10">
        <v>2017</v>
      </c>
      <c r="N13" s="27"/>
      <c r="O13" s="51" t="s">
        <v>84</v>
      </c>
      <c r="P13" s="79" t="s">
        <v>54</v>
      </c>
    </row>
    <row r="14" spans="1:19" ht="302.25" customHeight="1" x14ac:dyDescent="0.2">
      <c r="A14" s="57"/>
      <c r="B14" s="59"/>
      <c r="C14" s="72"/>
      <c r="D14" s="61"/>
      <c r="E14" s="59"/>
      <c r="F14" s="74"/>
      <c r="G14" s="54"/>
      <c r="H14" s="76"/>
      <c r="I14" s="22"/>
      <c r="J14" s="65"/>
      <c r="K14" s="12">
        <v>14025530</v>
      </c>
      <c r="L14" s="12">
        <v>19190667</v>
      </c>
      <c r="M14" s="12">
        <v>22454273</v>
      </c>
      <c r="N14" s="25" t="s">
        <v>75</v>
      </c>
      <c r="O14" s="52"/>
      <c r="P14" s="80"/>
    </row>
    <row r="15" spans="1:19" ht="10.199999999999999" customHeight="1" x14ac:dyDescent="0.2">
      <c r="A15" s="56">
        <f t="shared" ref="A15" si="3">+A13+1</f>
        <v>6</v>
      </c>
      <c r="B15" s="58" t="s">
        <v>19</v>
      </c>
      <c r="C15" s="60" t="s">
        <v>20</v>
      </c>
      <c r="D15" s="60" t="s">
        <v>21</v>
      </c>
      <c r="E15" s="58" t="s">
        <v>8</v>
      </c>
      <c r="F15" s="62">
        <v>0.54810000000000003</v>
      </c>
      <c r="G15" s="53">
        <v>55153</v>
      </c>
      <c r="H15" s="68">
        <v>3436.06</v>
      </c>
      <c r="I15" s="13"/>
      <c r="J15" s="51" t="s">
        <v>111</v>
      </c>
      <c r="K15" s="9">
        <v>2015</v>
      </c>
      <c r="L15" s="10">
        <v>2016</v>
      </c>
      <c r="M15" s="10">
        <v>2017</v>
      </c>
      <c r="N15" s="27"/>
      <c r="O15" s="51" t="s">
        <v>112</v>
      </c>
      <c r="P15" s="79" t="s">
        <v>55</v>
      </c>
    </row>
    <row r="16" spans="1:19" ht="163.95" customHeight="1" x14ac:dyDescent="0.2">
      <c r="A16" s="57"/>
      <c r="B16" s="59"/>
      <c r="C16" s="61"/>
      <c r="D16" s="61"/>
      <c r="E16" s="59"/>
      <c r="F16" s="63"/>
      <c r="G16" s="54"/>
      <c r="H16" s="50"/>
      <c r="I16" s="14">
        <v>5</v>
      </c>
      <c r="J16" s="52"/>
      <c r="K16" s="12">
        <v>81096598</v>
      </c>
      <c r="L16" s="12">
        <v>87856117</v>
      </c>
      <c r="M16" s="12">
        <v>76945175</v>
      </c>
      <c r="N16" s="25" t="s">
        <v>77</v>
      </c>
      <c r="O16" s="52"/>
      <c r="P16" s="80"/>
      <c r="S16" s="4"/>
    </row>
    <row r="17" spans="1:16" ht="10.199999999999999" customHeight="1" x14ac:dyDescent="0.2">
      <c r="A17" s="56">
        <f t="shared" ref="A17" si="4">+A15+1</f>
        <v>7</v>
      </c>
      <c r="B17" s="58" t="s">
        <v>22</v>
      </c>
      <c r="C17" s="60" t="s">
        <v>23</v>
      </c>
      <c r="D17" s="60" t="s">
        <v>24</v>
      </c>
      <c r="E17" s="58" t="s">
        <v>8</v>
      </c>
      <c r="F17" s="62">
        <v>1</v>
      </c>
      <c r="G17" s="53">
        <v>73415</v>
      </c>
      <c r="H17" s="69" t="s">
        <v>109</v>
      </c>
      <c r="I17" s="20"/>
      <c r="J17" s="51" t="s">
        <v>74</v>
      </c>
      <c r="K17" s="9">
        <v>2015</v>
      </c>
      <c r="L17" s="10">
        <v>2016</v>
      </c>
      <c r="M17" s="10">
        <v>2017</v>
      </c>
      <c r="N17" s="27"/>
      <c r="O17" s="51" t="s">
        <v>67</v>
      </c>
      <c r="P17" s="79" t="s">
        <v>56</v>
      </c>
    </row>
    <row r="18" spans="1:16" ht="114" customHeight="1" x14ac:dyDescent="0.2">
      <c r="A18" s="57"/>
      <c r="B18" s="59"/>
      <c r="C18" s="61"/>
      <c r="D18" s="61"/>
      <c r="E18" s="59"/>
      <c r="F18" s="63"/>
      <c r="G18" s="54"/>
      <c r="H18" s="70"/>
      <c r="I18" s="14">
        <v>3</v>
      </c>
      <c r="J18" s="52"/>
      <c r="K18" s="12">
        <v>17375977</v>
      </c>
      <c r="L18" s="12">
        <v>18018102</v>
      </c>
      <c r="M18" s="12">
        <v>23834593</v>
      </c>
      <c r="N18" s="25" t="s">
        <v>76</v>
      </c>
      <c r="O18" s="52"/>
      <c r="P18" s="80"/>
    </row>
    <row r="19" spans="1:16" ht="10.199999999999999" customHeight="1" x14ac:dyDescent="0.2">
      <c r="A19" s="56">
        <f t="shared" ref="A19" si="5">+A17+1</f>
        <v>8</v>
      </c>
      <c r="B19" s="58" t="s">
        <v>25</v>
      </c>
      <c r="C19" s="60" t="s">
        <v>26</v>
      </c>
      <c r="D19" s="60" t="s">
        <v>27</v>
      </c>
      <c r="E19" s="58" t="s">
        <v>8</v>
      </c>
      <c r="F19" s="62">
        <v>1</v>
      </c>
      <c r="G19" s="53">
        <v>73415</v>
      </c>
      <c r="H19" s="49">
        <v>18321254.620000001</v>
      </c>
      <c r="I19" s="20"/>
      <c r="J19" s="51" t="s">
        <v>68</v>
      </c>
      <c r="K19" s="9">
        <v>2015</v>
      </c>
      <c r="L19" s="10">
        <v>2016</v>
      </c>
      <c r="M19" s="10">
        <v>2017</v>
      </c>
      <c r="N19" s="27"/>
      <c r="O19" s="51" t="s">
        <v>68</v>
      </c>
      <c r="P19" s="79" t="s">
        <v>57</v>
      </c>
    </row>
    <row r="20" spans="1:16" ht="68.25" customHeight="1" x14ac:dyDescent="0.2">
      <c r="A20" s="57"/>
      <c r="B20" s="59"/>
      <c r="C20" s="61"/>
      <c r="D20" s="61"/>
      <c r="E20" s="59"/>
      <c r="F20" s="63"/>
      <c r="G20" s="54"/>
      <c r="H20" s="50"/>
      <c r="I20" s="14">
        <v>5</v>
      </c>
      <c r="J20" s="52"/>
      <c r="K20" s="12">
        <v>10843599</v>
      </c>
      <c r="L20" s="12">
        <v>19770383</v>
      </c>
      <c r="M20" s="12">
        <v>13211312</v>
      </c>
      <c r="N20" s="25" t="s">
        <v>75</v>
      </c>
      <c r="O20" s="52"/>
      <c r="P20" s="80"/>
    </row>
    <row r="21" spans="1:16" x14ac:dyDescent="0.2">
      <c r="A21" s="30"/>
      <c r="B21" s="31"/>
      <c r="C21" s="32"/>
      <c r="D21" s="32"/>
      <c r="E21" s="31"/>
      <c r="F21" s="33"/>
      <c r="G21" s="34"/>
      <c r="H21" s="35"/>
      <c r="I21" s="36"/>
      <c r="J21" s="37"/>
      <c r="K21" s="38"/>
      <c r="L21" s="39"/>
      <c r="M21" s="39"/>
      <c r="N21" s="40"/>
      <c r="O21" s="37"/>
      <c r="P21" s="41"/>
    </row>
    <row r="22" spans="1:16" ht="10.199999999999999" customHeight="1" x14ac:dyDescent="0.2">
      <c r="A22" s="42"/>
      <c r="B22" s="81" t="s">
        <v>107</v>
      </c>
      <c r="C22" s="82"/>
      <c r="D22" s="82"/>
      <c r="E22" s="82"/>
      <c r="F22" s="82"/>
      <c r="G22" s="82"/>
      <c r="H22" s="82"/>
      <c r="I22" s="82"/>
      <c r="J22" s="82"/>
      <c r="K22" s="43"/>
      <c r="L22" s="43"/>
      <c r="M22" s="43"/>
      <c r="N22" s="43"/>
      <c r="O22" s="43"/>
      <c r="P22" s="44"/>
    </row>
    <row r="23" spans="1:16" ht="17.25" customHeight="1" x14ac:dyDescent="0.2">
      <c r="A23" s="56">
        <f t="shared" ref="A23" si="6">+A19+1</f>
        <v>9</v>
      </c>
      <c r="B23" s="58" t="s">
        <v>28</v>
      </c>
      <c r="C23" s="60" t="s">
        <v>29</v>
      </c>
      <c r="D23" s="60" t="s">
        <v>30</v>
      </c>
      <c r="E23" s="58" t="s">
        <v>8</v>
      </c>
      <c r="F23" s="66">
        <v>0.25000000055999999</v>
      </c>
      <c r="G23" s="53">
        <v>73415</v>
      </c>
      <c r="H23" s="49">
        <v>8412270.3499999996</v>
      </c>
      <c r="I23" s="20"/>
      <c r="J23" s="51" t="s">
        <v>106</v>
      </c>
      <c r="K23" s="9">
        <v>2015</v>
      </c>
      <c r="L23" s="10">
        <v>2016</v>
      </c>
      <c r="M23" s="10">
        <v>2017</v>
      </c>
      <c r="N23" s="27"/>
      <c r="O23" s="85" t="s">
        <v>108</v>
      </c>
      <c r="P23" s="79" t="s">
        <v>102</v>
      </c>
    </row>
    <row r="24" spans="1:16" ht="381" customHeight="1" x14ac:dyDescent="0.2">
      <c r="A24" s="57"/>
      <c r="B24" s="59"/>
      <c r="C24" s="61"/>
      <c r="D24" s="61"/>
      <c r="E24" s="59"/>
      <c r="F24" s="67"/>
      <c r="G24" s="54"/>
      <c r="H24" s="50"/>
      <c r="I24" s="14">
        <v>5</v>
      </c>
      <c r="J24" s="52"/>
      <c r="K24" s="12">
        <v>-73487107</v>
      </c>
      <c r="L24" s="12">
        <v>274049714</v>
      </c>
      <c r="M24" s="12">
        <v>268461294</v>
      </c>
      <c r="N24" s="25" t="s">
        <v>78</v>
      </c>
      <c r="O24" s="86"/>
      <c r="P24" s="80"/>
    </row>
    <row r="25" spans="1:16" ht="9.75" customHeight="1" x14ac:dyDescent="0.2">
      <c r="A25" s="56">
        <f t="shared" ref="A25" si="7">+A23+1</f>
        <v>10</v>
      </c>
      <c r="B25" s="58" t="s">
        <v>31</v>
      </c>
      <c r="C25" s="60" t="s">
        <v>64</v>
      </c>
      <c r="D25" s="60" t="s">
        <v>32</v>
      </c>
      <c r="E25" s="58" t="s">
        <v>8</v>
      </c>
      <c r="F25" s="62">
        <v>1</v>
      </c>
      <c r="G25" s="53">
        <v>55153</v>
      </c>
      <c r="H25" s="8"/>
      <c r="I25" s="20"/>
      <c r="J25" s="51" t="s">
        <v>85</v>
      </c>
      <c r="K25" s="9">
        <v>2015</v>
      </c>
      <c r="L25" s="10">
        <v>2016</v>
      </c>
      <c r="M25" s="10">
        <v>2017</v>
      </c>
      <c r="N25" s="27"/>
      <c r="O25" s="51" t="s">
        <v>86</v>
      </c>
      <c r="P25" s="79" t="s">
        <v>98</v>
      </c>
    </row>
    <row r="26" spans="1:16" ht="48.75" customHeight="1" x14ac:dyDescent="0.2">
      <c r="A26" s="57"/>
      <c r="B26" s="59"/>
      <c r="C26" s="61"/>
      <c r="D26" s="61"/>
      <c r="E26" s="59"/>
      <c r="F26" s="63"/>
      <c r="G26" s="54"/>
      <c r="H26" s="29">
        <v>8650950.25</v>
      </c>
      <c r="I26" s="14">
        <v>3</v>
      </c>
      <c r="J26" s="52"/>
      <c r="K26" s="12">
        <v>15459</v>
      </c>
      <c r="L26" s="12">
        <v>16152</v>
      </c>
      <c r="M26" s="12">
        <v>70567</v>
      </c>
      <c r="N26" s="25" t="s">
        <v>76</v>
      </c>
      <c r="O26" s="52"/>
      <c r="P26" s="80"/>
    </row>
    <row r="27" spans="1:16" ht="10.199999999999999" customHeight="1" x14ac:dyDescent="0.2">
      <c r="A27" s="56">
        <f t="shared" ref="A27:A29" si="8">+A25+1</f>
        <v>11</v>
      </c>
      <c r="B27" s="58" t="s">
        <v>33</v>
      </c>
      <c r="C27" s="60" t="s">
        <v>34</v>
      </c>
      <c r="D27" s="60" t="s">
        <v>35</v>
      </c>
      <c r="E27" s="58" t="s">
        <v>8</v>
      </c>
      <c r="F27" s="64" t="s">
        <v>36</v>
      </c>
      <c r="G27" s="53">
        <v>47848</v>
      </c>
      <c r="H27" s="49">
        <v>59258825.899999999</v>
      </c>
      <c r="I27" s="20"/>
      <c r="J27" s="51" t="s">
        <v>49</v>
      </c>
      <c r="K27" s="9">
        <v>2015</v>
      </c>
      <c r="L27" s="10">
        <v>2016</v>
      </c>
      <c r="M27" s="10">
        <v>2017</v>
      </c>
      <c r="N27" s="27"/>
      <c r="O27" s="51" t="s">
        <v>69</v>
      </c>
      <c r="P27" s="79" t="s">
        <v>58</v>
      </c>
    </row>
    <row r="28" spans="1:16" ht="120.6" customHeight="1" x14ac:dyDescent="0.2">
      <c r="A28" s="57"/>
      <c r="B28" s="59"/>
      <c r="C28" s="61"/>
      <c r="D28" s="61"/>
      <c r="E28" s="59"/>
      <c r="F28" s="65"/>
      <c r="G28" s="54"/>
      <c r="H28" s="50"/>
      <c r="I28" s="14">
        <v>1</v>
      </c>
      <c r="J28" s="52"/>
      <c r="K28" s="12">
        <v>2432473</v>
      </c>
      <c r="L28" s="12">
        <v>746252</v>
      </c>
      <c r="M28" s="12">
        <v>1104449</v>
      </c>
      <c r="N28" s="25">
        <v>1</v>
      </c>
      <c r="O28" s="52"/>
      <c r="P28" s="80"/>
    </row>
    <row r="29" spans="1:16" ht="10.199999999999999" customHeight="1" x14ac:dyDescent="0.2">
      <c r="A29" s="56">
        <f t="shared" si="8"/>
        <v>12</v>
      </c>
      <c r="B29" s="58" t="s">
        <v>37</v>
      </c>
      <c r="C29" s="60" t="s">
        <v>38</v>
      </c>
      <c r="D29" s="60" t="s">
        <v>39</v>
      </c>
      <c r="E29" s="58" t="s">
        <v>8</v>
      </c>
      <c r="F29" s="62">
        <v>0.2</v>
      </c>
      <c r="G29" s="53">
        <v>62458</v>
      </c>
      <c r="H29" s="49">
        <v>18756.93</v>
      </c>
      <c r="I29" s="20"/>
      <c r="J29" s="51" t="s">
        <v>87</v>
      </c>
      <c r="K29" s="9">
        <v>2015</v>
      </c>
      <c r="L29" s="10">
        <v>2016</v>
      </c>
      <c r="M29" s="10">
        <v>2017</v>
      </c>
      <c r="N29" s="27"/>
      <c r="O29" s="51" t="s">
        <v>105</v>
      </c>
      <c r="P29" s="79" t="s">
        <v>99</v>
      </c>
    </row>
    <row r="30" spans="1:16" ht="79.2" customHeight="1" x14ac:dyDescent="0.2">
      <c r="A30" s="57"/>
      <c r="B30" s="59"/>
      <c r="C30" s="61"/>
      <c r="D30" s="61"/>
      <c r="E30" s="59"/>
      <c r="F30" s="63"/>
      <c r="G30" s="54"/>
      <c r="H30" s="50"/>
      <c r="I30" s="14">
        <v>1</v>
      </c>
      <c r="J30" s="52"/>
      <c r="K30" s="12" t="s">
        <v>61</v>
      </c>
      <c r="L30" s="12" t="s">
        <v>72</v>
      </c>
      <c r="M30" s="28" t="s">
        <v>97</v>
      </c>
      <c r="N30" s="25" t="s">
        <v>79</v>
      </c>
      <c r="O30" s="52"/>
      <c r="P30" s="80"/>
    </row>
    <row r="31" spans="1:16" ht="10.199999999999999" customHeight="1" x14ac:dyDescent="0.2">
      <c r="A31" s="56">
        <f t="shared" ref="A31" si="9">+A29+1</f>
        <v>13</v>
      </c>
      <c r="B31" s="58" t="s">
        <v>88</v>
      </c>
      <c r="C31" s="60" t="s">
        <v>40</v>
      </c>
      <c r="D31" s="60" t="s">
        <v>41</v>
      </c>
      <c r="E31" s="58" t="s">
        <v>42</v>
      </c>
      <c r="F31" s="62">
        <v>0.125</v>
      </c>
      <c r="G31" s="53">
        <v>47848</v>
      </c>
      <c r="H31" s="55" t="s">
        <v>96</v>
      </c>
      <c r="I31" s="20"/>
      <c r="J31" s="51" t="s">
        <v>104</v>
      </c>
      <c r="K31" s="9">
        <v>2015</v>
      </c>
      <c r="L31" s="10">
        <v>2016</v>
      </c>
      <c r="M31" s="10">
        <v>2017</v>
      </c>
      <c r="N31" s="27"/>
      <c r="O31" s="51" t="s">
        <v>104</v>
      </c>
      <c r="P31" s="79" t="s">
        <v>59</v>
      </c>
    </row>
    <row r="32" spans="1:16" ht="51.6" customHeight="1" x14ac:dyDescent="0.2">
      <c r="A32" s="57"/>
      <c r="B32" s="59"/>
      <c r="C32" s="61"/>
      <c r="D32" s="61"/>
      <c r="E32" s="59"/>
      <c r="F32" s="63"/>
      <c r="G32" s="54"/>
      <c r="H32" s="50"/>
      <c r="I32" s="14">
        <v>1</v>
      </c>
      <c r="J32" s="52"/>
      <c r="K32" s="12">
        <v>33018</v>
      </c>
      <c r="L32" s="12">
        <v>70793</v>
      </c>
      <c r="M32" s="12">
        <v>52416</v>
      </c>
      <c r="N32" s="25">
        <v>1</v>
      </c>
      <c r="O32" s="52"/>
      <c r="P32" s="80"/>
    </row>
    <row r="33" spans="1:16" ht="10.199999999999999" customHeight="1" x14ac:dyDescent="0.2">
      <c r="A33" s="56">
        <f t="shared" ref="A33" si="10">+A31+1</f>
        <v>14</v>
      </c>
      <c r="B33" s="58" t="s">
        <v>43</v>
      </c>
      <c r="C33" s="60" t="s">
        <v>44</v>
      </c>
      <c r="D33" s="60" t="s">
        <v>45</v>
      </c>
      <c r="E33" s="58" t="s">
        <v>46</v>
      </c>
      <c r="F33" s="62">
        <v>1</v>
      </c>
      <c r="G33" s="53">
        <v>55153</v>
      </c>
      <c r="H33" s="49">
        <v>6005031.25</v>
      </c>
      <c r="I33" s="20"/>
      <c r="J33" s="51" t="s">
        <v>70</v>
      </c>
      <c r="K33" s="9">
        <v>2015</v>
      </c>
      <c r="L33" s="10">
        <v>2016</v>
      </c>
      <c r="M33" s="10">
        <v>2017</v>
      </c>
      <c r="N33" s="27"/>
      <c r="O33" s="51" t="s">
        <v>70</v>
      </c>
      <c r="P33" s="79" t="s">
        <v>60</v>
      </c>
    </row>
    <row r="34" spans="1:16" ht="81" customHeight="1" x14ac:dyDescent="0.2">
      <c r="A34" s="57"/>
      <c r="B34" s="59"/>
      <c r="C34" s="61"/>
      <c r="D34" s="61"/>
      <c r="E34" s="59"/>
      <c r="F34" s="63"/>
      <c r="G34" s="54"/>
      <c r="H34" s="50"/>
      <c r="I34" s="14">
        <v>1</v>
      </c>
      <c r="J34" s="52"/>
      <c r="K34" s="12">
        <v>141659</v>
      </c>
      <c r="L34" s="12">
        <v>182719</v>
      </c>
      <c r="M34" s="12">
        <v>13464</v>
      </c>
      <c r="N34" s="25">
        <v>1</v>
      </c>
      <c r="O34" s="52"/>
      <c r="P34" s="80"/>
    </row>
    <row r="35" spans="1:16" x14ac:dyDescent="0.2">
      <c r="K35" s="5"/>
      <c r="L35" s="5"/>
    </row>
    <row r="36" spans="1:16" ht="40.950000000000003" customHeight="1" x14ac:dyDescent="0.2">
      <c r="A36" s="45" t="s">
        <v>103</v>
      </c>
      <c r="B36" s="45"/>
      <c r="C36" s="45"/>
      <c r="D36" s="45"/>
      <c r="E36" s="45"/>
      <c r="F36" s="45"/>
      <c r="G36" s="45"/>
      <c r="H36" s="45"/>
      <c r="K36" s="5"/>
      <c r="L36" s="5"/>
      <c r="P36" s="16"/>
    </row>
    <row r="37" spans="1:16" x14ac:dyDescent="0.2">
      <c r="K37" s="5"/>
      <c r="L37" s="5"/>
    </row>
    <row r="38" spans="1:16" x14ac:dyDescent="0.2">
      <c r="K38" s="5"/>
      <c r="L38" s="5"/>
    </row>
    <row r="39" spans="1:16" x14ac:dyDescent="0.2">
      <c r="K39" s="5"/>
      <c r="L39" s="5"/>
    </row>
  </sheetData>
  <mergeCells count="157">
    <mergeCell ref="I4:J4"/>
    <mergeCell ref="O25:O26"/>
    <mergeCell ref="P25:P26"/>
    <mergeCell ref="O27:O28"/>
    <mergeCell ref="P27:P28"/>
    <mergeCell ref="O29:O30"/>
    <mergeCell ref="P29:P30"/>
    <mergeCell ref="O31:O32"/>
    <mergeCell ref="P31:P32"/>
    <mergeCell ref="O13:O14"/>
    <mergeCell ref="P13:P14"/>
    <mergeCell ref="O15:O16"/>
    <mergeCell ref="P15:P16"/>
    <mergeCell ref="O17:O18"/>
    <mergeCell ref="P17:P18"/>
    <mergeCell ref="O19:O20"/>
    <mergeCell ref="P19:P20"/>
    <mergeCell ref="O23:O24"/>
    <mergeCell ref="P23:P24"/>
    <mergeCell ref="O11:O12"/>
    <mergeCell ref="K4:M4"/>
    <mergeCell ref="O7:O8"/>
    <mergeCell ref="P7:P8"/>
    <mergeCell ref="O9:O10"/>
    <mergeCell ref="B22:J22"/>
    <mergeCell ref="O33:O34"/>
    <mergeCell ref="P33:P34"/>
    <mergeCell ref="P5:P6"/>
    <mergeCell ref="A5:A6"/>
    <mergeCell ref="B5:B6"/>
    <mergeCell ref="C5:C6"/>
    <mergeCell ref="D5:D6"/>
    <mergeCell ref="E5:E6"/>
    <mergeCell ref="F5:F6"/>
    <mergeCell ref="G5:G6"/>
    <mergeCell ref="H5:H6"/>
    <mergeCell ref="H11:H12"/>
    <mergeCell ref="J11:J12"/>
    <mergeCell ref="D9:D10"/>
    <mergeCell ref="E9:E10"/>
    <mergeCell ref="A7:A8"/>
    <mergeCell ref="B7:B8"/>
    <mergeCell ref="C7:C8"/>
    <mergeCell ref="D7:D8"/>
    <mergeCell ref="E7:E8"/>
    <mergeCell ref="F7:F8"/>
    <mergeCell ref="P11:P12"/>
    <mergeCell ref="G7:G8"/>
    <mergeCell ref="H7:H8"/>
    <mergeCell ref="J7:J8"/>
    <mergeCell ref="A9:A10"/>
    <mergeCell ref="B9:B10"/>
    <mergeCell ref="H9:H10"/>
    <mergeCell ref="C9:C10"/>
    <mergeCell ref="A11:A12"/>
    <mergeCell ref="B11:B12"/>
    <mergeCell ref="C11:C12"/>
    <mergeCell ref="D11:D12"/>
    <mergeCell ref="E11:E12"/>
    <mergeCell ref="F11:F12"/>
    <mergeCell ref="G11:G12"/>
    <mergeCell ref="P9:P10"/>
    <mergeCell ref="J9:J10"/>
    <mergeCell ref="F9:F10"/>
    <mergeCell ref="G9:G10"/>
    <mergeCell ref="A13:A14"/>
    <mergeCell ref="B13:B14"/>
    <mergeCell ref="C13:C14"/>
    <mergeCell ref="D13:D14"/>
    <mergeCell ref="E13:E14"/>
    <mergeCell ref="F13:F14"/>
    <mergeCell ref="G13:G14"/>
    <mergeCell ref="H13:H14"/>
    <mergeCell ref="J13:J14"/>
    <mergeCell ref="G15:G16"/>
    <mergeCell ref="H15:H16"/>
    <mergeCell ref="J15:J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H17:H18"/>
    <mergeCell ref="J17:J18"/>
    <mergeCell ref="A19:A20"/>
    <mergeCell ref="B19:B20"/>
    <mergeCell ref="C19:C20"/>
    <mergeCell ref="D19:D20"/>
    <mergeCell ref="E19:E20"/>
    <mergeCell ref="F19:F20"/>
    <mergeCell ref="G19:G20"/>
    <mergeCell ref="H19:H20"/>
    <mergeCell ref="J19:J20"/>
    <mergeCell ref="A23:A24"/>
    <mergeCell ref="B23:B24"/>
    <mergeCell ref="C23:C24"/>
    <mergeCell ref="D23:D24"/>
    <mergeCell ref="E23:E24"/>
    <mergeCell ref="F23:F24"/>
    <mergeCell ref="G23:G24"/>
    <mergeCell ref="H23:H24"/>
    <mergeCell ref="J23:J24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D29:D30"/>
    <mergeCell ref="E29:E30"/>
    <mergeCell ref="F29:F30"/>
    <mergeCell ref="G29:G30"/>
    <mergeCell ref="H29:H30"/>
    <mergeCell ref="J29:J30"/>
    <mergeCell ref="G25:G26"/>
    <mergeCell ref="H27:H28"/>
    <mergeCell ref="J25:J26"/>
    <mergeCell ref="J27:J28"/>
    <mergeCell ref="A36:H36"/>
    <mergeCell ref="C2:P2"/>
    <mergeCell ref="N4:O4"/>
    <mergeCell ref="H33:H34"/>
    <mergeCell ref="J33:J34"/>
    <mergeCell ref="G31:G32"/>
    <mergeCell ref="H31:H32"/>
    <mergeCell ref="J31:J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</mergeCells>
  <hyperlinks>
    <hyperlink ref="P5:P6" r:id="rId1" display="http://www.arexpo.it/"/>
    <hyperlink ref="P7:P8" r:id="rId2" display="http://www.metro4milano.it/societa/chi-siamo/"/>
    <hyperlink ref="P9:P10" r:id="rId3" display="http://www.sogemispa.it/"/>
    <hyperlink ref="P11:P12" r:id="rId4" display="http://www.expo2015.org/"/>
    <hyperlink ref="P13:P14" r:id="rId5" display="http://www.gruppocap.it/"/>
    <hyperlink ref="P15:P16" r:id="rId6" display="http://www.seamilano.eu/it"/>
    <hyperlink ref="P17:P18" r:id="rId7" display="http://www.metropolitanamilanese.it/pub/page/MM"/>
    <hyperlink ref="P19:P20" r:id="rId8" display="http://www.atm.it/it/Pagine/default.aspx"/>
    <hyperlink ref="P27:P28" r:id="rId9" display="http://www.milanoristorazione.it/"/>
    <hyperlink ref="P31:P32" r:id="rId10" display="http://www.naviglilombardi.it/"/>
    <hyperlink ref="P33:P34" r:id="rId11" display="https://amat-mi.it/it/"/>
    <hyperlink ref="P25:P26" r:id="rId12" display="http://www.milanosport.it/"/>
    <hyperlink ref="P29:P30" r:id="rId13" display="http://www.admentaitalia.it/adm-it/gruppo-admenta-italia/azienda-farmacie-milanesi-s-p-a"/>
    <hyperlink ref="P23:P24" r:id="rId14" display="https://www.a2a.eu/it/home"/>
  </hyperlinks>
  <printOptions horizontalCentered="1"/>
  <pageMargins left="0.31496062992125984" right="0.31496062992125984" top="0.74803149606299213" bottom="0.55118110236220474" header="0.31496062992125984" footer="0.31496062992125984"/>
  <pageSetup paperSize="9" scale="52" fitToHeight="0" orientation="landscape" horizontalDpi="300" verticalDpi="300" r:id="rId15"/>
  <headerFooter>
    <oddFooter>Pagina &amp;P</oddFooter>
  </headerFooter>
  <rowBreaks count="3" manualBreakCount="3">
    <brk id="14" max="15" man="1"/>
    <brk id="22" max="16383" man="1"/>
    <brk id="28" max="15" man="1"/>
  </rowBreaks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Comune di Milano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Iacovelli</dc:creator>
  <cp:lastModifiedBy>Angela Iacovelli</cp:lastModifiedBy>
  <cp:lastPrinted>2019-03-04T11:39:08Z</cp:lastPrinted>
  <dcterms:created xsi:type="dcterms:W3CDTF">2017-01-11T09:12:53Z</dcterms:created>
  <dcterms:modified xsi:type="dcterms:W3CDTF">2019-03-04T11:39:20Z</dcterms:modified>
</cp:coreProperties>
</file>