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89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Foglio1!$A$1:$P$35</definedName>
    <definedName name="_xlnm.Print_Titles" localSheetId="0">Foglio1!$1:$4</definedName>
  </definedNames>
  <calcPr calcId="145621"/>
</workbook>
</file>

<file path=xl/calcChain.xml><?xml version="1.0" encoding="utf-8"?>
<calcChain xmlns="http://schemas.openxmlformats.org/spreadsheetml/2006/main">
  <c r="A7" i="1" l="1"/>
  <c r="A10" i="1" s="1"/>
  <c r="A12" i="1" s="1"/>
  <c r="A14" i="1" s="1"/>
  <c r="A16" i="1" s="1"/>
  <c r="A18" i="1" s="1"/>
  <c r="A20" i="1" s="1"/>
  <c r="A24" i="1" s="1"/>
  <c r="A26" i="1" s="1"/>
  <c r="A28" i="1" s="1"/>
  <c r="A30" i="1" l="1"/>
  <c r="A32" i="1" s="1"/>
</calcChain>
</file>

<file path=xl/sharedStrings.xml><?xml version="1.0" encoding="utf-8"?>
<sst xmlns="http://schemas.openxmlformats.org/spreadsheetml/2006/main" count="129" uniqueCount="105">
  <si>
    <t>ID</t>
  </si>
  <si>
    <t>Denominazione</t>
  </si>
  <si>
    <t>Oggetto Sociale</t>
  </si>
  <si>
    <t>Attività Svolte</t>
  </si>
  <si>
    <t>Ragione Sociale</t>
  </si>
  <si>
    <t>Arexpo SpA</t>
  </si>
  <si>
    <t>Acquisizione e messa a disposizione delle aree del sito Expo alla Società Expo 2015 Spa; valorizzazione e riqualificazione del sito espositivo post Expo</t>
  </si>
  <si>
    <t>Le attività dell'oggetto sociale</t>
  </si>
  <si>
    <t>SpA</t>
  </si>
  <si>
    <t>SPV LINEA M4 SpA</t>
  </si>
  <si>
    <t>Costruzione, manutenzione e gestione tecnica, amministrativa, economica e finanziaria della linea M4 ed erogazione del relativo servizio di trasporto pubblico, nonché attività strumentali strettamente connesse allo scopo istituzionale</t>
  </si>
  <si>
    <t>L'attività dell'oggetto sociale</t>
  </si>
  <si>
    <t>SO.GE.M.I. SpA</t>
  </si>
  <si>
    <t>Istituzione ed esercizio dei mercati all'ingrosso dei prodotti ortofrutticoli, dei fiori, dei prodotti ittici, delle carni e selvaggina, ecc. - Servizio di apertura al pubblico dei mercati agroalimentari secondo orari e accessi definiti</t>
  </si>
  <si>
    <t>Gestione Mercati Generali della Città di Milano - Servizio di apertura al pubblico dei mercati agroalimentari secondo orari e accessi definiti</t>
  </si>
  <si>
    <t>Expo 2015 SpA (in liquidazione)</t>
  </si>
  <si>
    <t>Organizzazione evento EXPO 2015</t>
  </si>
  <si>
    <t>Cap Holding SpA</t>
  </si>
  <si>
    <t>Nessuna funzione specifica attribuita dal Comune</t>
  </si>
  <si>
    <t>S.E.A. SpA</t>
  </si>
  <si>
    <t>Costruzione ed esercizio aeroporti e attività connesse o complementari al traffico aereo</t>
  </si>
  <si>
    <t>Gestione servizio aeroportuali (attività di servizio pubblico affidate da ENAC)</t>
  </si>
  <si>
    <t>MM SpA</t>
  </si>
  <si>
    <t>Progettazione, costruzione, manutenzione, gestione di linee metropolitane, tramviarie, ferroviarie ecc. Gestione Servizio Idrico Integrato relativo alla raccolta, distribuzione, e depurazione delle acque. Gestione case di edilizia residenziale pubblica</t>
  </si>
  <si>
    <t>Gestione Servizio Idrico Integrato, Servizi di ingegneria. Gestione case di edilizia residenziale pubblica.</t>
  </si>
  <si>
    <t>A.T.M. SpA</t>
  </si>
  <si>
    <t>Gestione, programmazione, pianificazione e organizzazione dei servizi di trasporto pubblico</t>
  </si>
  <si>
    <t>Società patrimoniale, Holding delle società di TPL. Concessione del servizio di rimozione con carri gru e custodia dei veicoli ai sensi del Codice della Strada</t>
  </si>
  <si>
    <t>A2A SpA</t>
  </si>
  <si>
    <t>Energia, Gas ,ricerca, produzione, approvvigionamento, trasporto, trasformazione, distribuzione, vendita, utilizzo e recupero delle energie</t>
  </si>
  <si>
    <t>Manutenzione, realizzazione e gestione sistemi e tecnologie costituenti il sistema di controllo integrato del traffico e videosorveglianza; manutenzione impianti di illuminazione pubblica</t>
  </si>
  <si>
    <t>MilanoSport SpA</t>
  </si>
  <si>
    <t>Gestione impianti sportivi comunali</t>
  </si>
  <si>
    <t>Milano Ristorazione SpA</t>
  </si>
  <si>
    <t>Fornitura pasti, ivi comprese le derrate al crudo, ad enti pubblici e/o privati</t>
  </si>
  <si>
    <t>Fornitura pasti cotti e derrate al crudo: Scuole Infanzia Private Paritarie, Nidi, Sezioni Primavera, Infanzia Comunale e Statale-Primaria, Secondaria, Centri Estivi, Case Vacanze (Scuola Natura/Estate Vacanze/ospitalità);attivita' di servizi ausiliari</t>
  </si>
  <si>
    <t>99% (+ 1% azioni proprie)</t>
  </si>
  <si>
    <t>A.F.M. SpA</t>
  </si>
  <si>
    <t>Gestione delle farmacie delle quali è titolare il Comune</t>
  </si>
  <si>
    <t>Gestione farmacie comunali</t>
  </si>
  <si>
    <t>AMAT Srl</t>
  </si>
  <si>
    <t>Analisi, studio, ricerca, pianificazione, programmazione, progettazione, gestione di servizi accessori, monitoraggio e controllo in materia di pianificazione territoriale e urbanistica, mobilità, ambiente, energia e clima</t>
  </si>
  <si>
    <t>Servizi di programmazione, progettazione, monitoraggio ambiente; supporto specialistico per l' urbanistica</t>
  </si>
  <si>
    <t>Srl</t>
  </si>
  <si>
    <t>numero</t>
  </si>
  <si>
    <t>nominativi e compensi</t>
  </si>
  <si>
    <t>http://www.arexpo.it/</t>
  </si>
  <si>
    <t>http://www.metro4milano.it/societa/chi-siamo/</t>
  </si>
  <si>
    <t>http://www.sogemispa.it/</t>
  </si>
  <si>
    <t>http://www.expo2015.org/</t>
  </si>
  <si>
    <t>http://www.gruppocap.it/</t>
  </si>
  <si>
    <t>http://www.seamilano.eu/it</t>
  </si>
  <si>
    <t>http://www.metropolitanamilanese.it/pub/page/MM</t>
  </si>
  <si>
    <t>http://www.milanoristorazione.it/</t>
  </si>
  <si>
    <t>https://amat-mi.it/it/</t>
  </si>
  <si>
    <t>Risultati d'esercizio nell'ultimo triennio</t>
  </si>
  <si>
    <t>Realizzazione, organizzazione e gestione dell'evento EXPO Milano 2015</t>
  </si>
  <si>
    <t>Gestione di centri sportivi o ricreativi; l'istituzione di corsi di istruzione e addestramento per le varie discipline sportive</t>
  </si>
  <si>
    <t>nessuna nomina</t>
  </si>
  <si>
    <r>
      <rPr>
        <b/>
        <sz val="8"/>
        <color rgb="FF404040"/>
        <rFont val="Arial"/>
        <family val="2"/>
      </rPr>
      <t>Luca Bianchi</t>
    </r>
    <r>
      <rPr>
        <sz val="8"/>
        <color rgb="FF404040"/>
        <rFont val="Arial"/>
        <family val="2"/>
      </rPr>
      <t xml:space="preserve"> (Presidente): € 55.183,00
</t>
    </r>
    <r>
      <rPr>
        <b/>
        <sz val="8"/>
        <color rgb="FF404040"/>
        <rFont val="Arial"/>
        <family val="2"/>
      </rPr>
      <t>Oliviero Baccelli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Clara De Braud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Elisabetta Pistis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Stefano Pareglio</t>
    </r>
    <r>
      <rPr>
        <sz val="8"/>
        <color rgb="FF404040"/>
        <rFont val="Arial"/>
        <family val="2"/>
      </rPr>
      <t xml:space="preserve"> (consigliere): € 32.500,00</t>
    </r>
  </si>
  <si>
    <r>
      <rPr>
        <b/>
        <sz val="8"/>
        <color rgb="FF404040"/>
        <rFont val="Arial"/>
        <family val="2"/>
      </rPr>
      <t>Gloria Zavatta</t>
    </r>
    <r>
      <rPr>
        <sz val="8"/>
        <color rgb="FF404040"/>
        <rFont val="Arial"/>
        <family val="2"/>
      </rPr>
      <t xml:space="preserve"> (Amministratore Unico)
€ 55.183,46</t>
    </r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</si>
  <si>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(Presidente): € 50.000,00</t>
    </r>
  </si>
  <si>
    <t>€ 8.078.256 (al 31/03/2017)</t>
  </si>
  <si>
    <t>n°</t>
  </si>
  <si>
    <t>5
CdA</t>
  </si>
  <si>
    <t>3
CdA</t>
  </si>
  <si>
    <t>7
CdA</t>
  </si>
  <si>
    <t>12
CdA</t>
  </si>
  <si>
    <t>4
CdA</t>
  </si>
  <si>
    <r>
      <rPr>
        <b/>
        <sz val="8"/>
        <color rgb="FF404040"/>
        <rFont val="Arial"/>
        <family val="2"/>
      </rPr>
      <t>Alessandro Russo</t>
    </r>
    <r>
      <rPr>
        <sz val="8"/>
        <color rgb="FF404040"/>
        <rFont val="Arial"/>
        <family val="2"/>
      </rPr>
      <t xml:space="preserve"> (Presidente): € 49.168,59
</t>
    </r>
    <r>
      <rPr>
        <b/>
        <sz val="8"/>
        <color rgb="FF404040"/>
        <rFont val="Arial"/>
        <family val="2"/>
      </rPr>
      <t>Karin Eva Imparato</t>
    </r>
    <r>
      <rPr>
        <sz val="8"/>
        <color rgb="FF404040"/>
        <rFont val="Arial"/>
        <family val="2"/>
      </rPr>
      <t xml:space="preserve"> (Vice Presidente):  €  15.644,55
</t>
    </r>
    <r>
      <rPr>
        <b/>
        <sz val="8"/>
        <color rgb="FF404040"/>
        <rFont val="Arial"/>
        <family val="2"/>
      </rPr>
      <t>Lauretta Barat</t>
    </r>
    <r>
      <rPr>
        <sz val="8"/>
        <color rgb="FF404040"/>
        <rFont val="Arial"/>
        <family val="2"/>
      </rPr>
      <t xml:space="preserve"> (consigliere): € 15.644,55
</t>
    </r>
    <r>
      <rPr>
        <b/>
        <sz val="8"/>
        <color rgb="FF404040"/>
        <rFont val="Arial"/>
        <family val="2"/>
      </rPr>
      <t xml:space="preserve">Arianna Cavicchioli </t>
    </r>
    <r>
      <rPr>
        <sz val="8"/>
        <color rgb="FF404040"/>
        <rFont val="Arial"/>
        <family val="2"/>
      </rPr>
      <t xml:space="preserve">(consigliere): € 15.644,55
</t>
    </r>
    <r>
      <rPr>
        <b/>
        <sz val="8"/>
        <color rgb="FF404040"/>
        <rFont val="Arial"/>
        <family val="2"/>
      </rPr>
      <t>Giorgio Greci</t>
    </r>
    <r>
      <rPr>
        <sz val="8"/>
        <color rgb="FF404040"/>
        <rFont val="Arial"/>
        <family val="2"/>
      </rPr>
      <t xml:space="preserve"> (consigliere): € 15.644,55</t>
    </r>
  </si>
  <si>
    <r>
      <t xml:space="preserve">Giovanni Confalonieri </t>
    </r>
    <r>
      <rPr>
        <sz val="8"/>
        <color rgb="FF404040"/>
        <rFont val="Arial"/>
        <family val="2"/>
      </rPr>
      <t>(Commissario Straordinario) come previsto dalla L. 232/2016 e dal successivo DPCM del 24.3.2017, in data 5.5.2017 il Commissario Straordinario della Liquidazione ha assunto i poteri degli organi sociali, i quali sono decaduti a partire dalla stessa data. Il compenso omnicompresivo a questi riocnosicuto dallo stesso Decreto di nomina è pari a € 100.000,00, riconosciuto a partire dal 1.9.2018.</t>
    </r>
  </si>
  <si>
    <t>Quota di partecipazione dell'amministrazione</t>
  </si>
  <si>
    <t>Durata</t>
  </si>
  <si>
    <t>Numero dei Rappresentanti dell'amministrazione e trattamento economico a ciascuno spettante</t>
  </si>
  <si>
    <t>Nominativi amministratori e compensi</t>
  </si>
  <si>
    <t>///</t>
  </si>
  <si>
    <t>€ 8.577.153,00 (al 31.3.2018)</t>
  </si>
  <si>
    <t>http://www.milanosport.it/</t>
  </si>
  <si>
    <t>http://www.admentaitalia.it/adm-it/gruppo-admenta-italia/azienda-farmacie-milanesi-s-p-a</t>
  </si>
  <si>
    <t>Sito Istituzionale</t>
  </si>
  <si>
    <t>Assunzione e gestione, in Italia e all'estero, di partecipazioni in altre società ed Enti con oggetto la gestione e l'erogazione di servizi pubblici locali - in primo luogo i servizi afferenti il ciclo integrato delle acque. Progettazione, realizzazione, organizzazione, gestione e manutenzione di ogni opera e/o impinato necessari o funzionali o, comunque correlati allo svolgimento delle attività e dei servizi svolti dalle società partecipate. Proprietà, amm.ne e valorizzazione dei beni, delle reti, degli impianti e delle altre dotazioni patrimoniali accessorie destinati ai pubblici servizi di competenza degli Enti locali a norma della legislazione vigente, in particolare destinati al Servizio Idrico Integrato. Gestione di ogni altra competenza ed attività connessa ai servizi espletati.</t>
  </si>
  <si>
    <t>https://www.a2a.eu/it/home</t>
  </si>
  <si>
    <t>DIREZIONE BILANCIO E PARTECIPATE
AREA PARTECIPATE</t>
  </si>
  <si>
    <r>
      <rPr>
        <b/>
        <sz val="8"/>
        <color rgb="FF404040"/>
        <rFont val="Arial"/>
        <family val="2"/>
      </rPr>
      <t>Cesare Ferrero</t>
    </r>
    <r>
      <rPr>
        <sz val="8"/>
        <color rgb="FF404040"/>
        <rFont val="Arial"/>
        <family val="2"/>
      </rPr>
      <t xml:space="preserve"> (Presidente): € 59.128,00
</t>
    </r>
    <r>
      <rPr>
        <b/>
        <sz val="8"/>
        <color rgb="FF404040"/>
        <rFont val="Arial"/>
        <family val="2"/>
      </rPr>
      <t>Elena Maria Letizia Ciocio</t>
    </r>
    <r>
      <rPr>
        <sz val="8"/>
        <color rgb="FF404040"/>
        <rFont val="Arial"/>
        <family val="2"/>
      </rPr>
      <t xml:space="preserve"> (consigliere): € 10.000,00
</t>
    </r>
    <r>
      <rPr>
        <b/>
        <sz val="8"/>
        <color rgb="FF404040"/>
        <rFont val="Arial"/>
        <family val="2"/>
      </rPr>
      <t>Alessandro Maria Cremona</t>
    </r>
    <r>
      <rPr>
        <sz val="8"/>
        <color rgb="FF404040"/>
        <rFont val="Arial"/>
        <family val="2"/>
      </rPr>
      <t xml:space="preserve"> (consigliere): € 10.000,00</t>
    </r>
  </si>
  <si>
    <r>
      <rPr>
        <b/>
        <sz val="8"/>
        <color rgb="FF404040"/>
        <rFont val="Arial"/>
        <family val="2"/>
      </rPr>
      <t>Simone Dragone</t>
    </r>
    <r>
      <rPr>
        <sz val="8"/>
        <color rgb="FF404040"/>
        <rFont val="Arial"/>
        <family val="2"/>
      </rPr>
      <t xml:space="preserve"> (Presidente) € 40.000,00
</t>
    </r>
    <r>
      <rPr>
        <b/>
        <sz val="8"/>
        <color rgb="FF404040"/>
        <rFont val="Arial"/>
        <family val="2"/>
      </rPr>
      <t>Loredana Bracchitta</t>
    </r>
    <r>
      <rPr>
        <sz val="8"/>
        <color rgb="FF404040"/>
        <rFont val="Arial"/>
        <family val="2"/>
      </rPr>
      <t xml:space="preserve"> (consigliere): € 19.500,00
</t>
    </r>
    <r>
      <rPr>
        <b/>
        <sz val="8"/>
        <color rgb="FF404040"/>
        <rFont val="Arial"/>
        <family val="2"/>
      </rPr>
      <t>Alessandro Russo</t>
    </r>
    <r>
      <rPr>
        <sz val="8"/>
        <color rgb="FF404040"/>
        <rFont val="Arial"/>
        <family val="2"/>
      </rPr>
      <t xml:space="preserve"> (consigliere): € 19.500,00 </t>
    </r>
  </si>
  <si>
    <r>
      <rPr>
        <b/>
        <sz val="8"/>
        <color rgb="FF404040"/>
        <rFont val="Arial"/>
        <family val="2"/>
      </rPr>
      <t>Stefania Bariatti</t>
    </r>
    <r>
      <rPr>
        <sz val="8"/>
        <color rgb="FF404040"/>
        <rFont val="Arial"/>
        <family val="2"/>
      </rPr>
      <t xml:space="preserve"> (Vice Presidente): 
€ 80.000,00  compenso fisso in qualità di membro del CdA + € 19.000,00 (membro Comitato per la Remunerazione e le Nomine)
</t>
    </r>
    <r>
      <rPr>
        <b/>
        <sz val="8"/>
        <color rgb="FF404040"/>
        <rFont val="Arial"/>
        <family val="2"/>
      </rPr>
      <t>Luca Camerano</t>
    </r>
    <r>
      <rPr>
        <sz val="8"/>
        <color rgb="FF404040"/>
        <rFont val="Arial"/>
        <family val="2"/>
      </rPr>
      <t xml:space="preserve"> (A.D.): €  80.000,00 compenso fisso in qualità di membro del CdA;
€ 620.000,00 compenso fisso complessivo per la carica di Amministratore Delegato e Direttore Generale oltre ad un compenso variabile legato al raggiungimento di obiettivi di breve termine.
</t>
    </r>
    <r>
      <rPr>
        <b/>
        <sz val="8"/>
        <color rgb="FF404040"/>
        <rFont val="Arial"/>
        <family val="2"/>
      </rPr>
      <t xml:space="preserve">Enrico Corali </t>
    </r>
    <r>
      <rPr>
        <sz val="8"/>
        <color rgb="FF404040"/>
        <rFont val="Arial"/>
        <family val="2"/>
      </rPr>
      <t xml:space="preserve">(consigliere): € 80.000,00 compenso fisso in qualità di membro del CdA + € 20.000,00 (membro del Comitato Controllo e Rischi) + 40.000,00 (funzione di Internal Audit)
</t>
    </r>
    <r>
      <rPr>
        <b/>
        <sz val="8"/>
        <color rgb="FF404040"/>
        <rFont val="Arial"/>
        <family val="2"/>
      </rPr>
      <t>Alessandro Carlo Fracassi</t>
    </r>
    <r>
      <rPr>
        <sz val="8"/>
        <color rgb="FF404040"/>
        <rFont val="Arial"/>
        <family val="2"/>
      </rPr>
      <t xml:space="preserve"> (consigliere): € 80.000,00 compenso fisso in qualità di membro del CdA + € 19.000,00 membro del Comitato per la Sostenibilità e il Territorio
</t>
    </r>
    <r>
      <rPr>
        <b/>
        <sz val="8"/>
        <color rgb="FF404040"/>
        <rFont val="Arial"/>
        <family val="2"/>
      </rPr>
      <t>Gaudiana Giusti</t>
    </r>
    <r>
      <rPr>
        <sz val="8"/>
        <color rgb="FF404040"/>
        <rFont val="Arial"/>
        <family val="2"/>
      </rPr>
      <t xml:space="preserve"> (consigliere): € 80.000,00 compenso fisso in qualità di membro del CdA + € 20.000,00 membro del Comitato Controllo e Rischi</t>
    </r>
  </si>
  <si>
    <r>
      <rPr>
        <b/>
        <sz val="8"/>
        <color rgb="FF404040"/>
        <rFont val="Arial"/>
        <family val="2"/>
      </rPr>
      <t>Bernardo Lucio Notarangelo</t>
    </r>
    <r>
      <rPr>
        <sz val="8"/>
        <color rgb="FF404040"/>
        <rFont val="Arial"/>
        <family val="2"/>
      </rPr>
      <t xml:space="preserve"> (Presidente): € 58.000,00
</t>
    </r>
    <r>
      <rPr>
        <b/>
        <sz val="8"/>
        <color rgb="FF404040"/>
        <rFont val="Arial"/>
        <family val="2"/>
      </rPr>
      <t xml:space="preserve">Fabrizio De Fabritiis </t>
    </r>
    <r>
      <rPr>
        <sz val="8"/>
        <color rgb="FF404040"/>
        <rFont val="Arial"/>
        <family val="2"/>
      </rPr>
      <t xml:space="preserve">(consigliere): € 14.000,00
</t>
    </r>
    <r>
      <rPr>
        <b/>
        <sz val="8"/>
        <color rgb="FF404040"/>
        <rFont val="Arial"/>
        <family val="2"/>
      </rPr>
      <t xml:space="preserve">Gabriella Iacono </t>
    </r>
    <r>
      <rPr>
        <sz val="8"/>
        <color rgb="FF404040"/>
        <rFont val="Arial"/>
        <family val="2"/>
      </rPr>
      <t>(consigliere): € 14.000,00</t>
    </r>
  </si>
  <si>
    <r>
      <rPr>
        <b/>
        <sz val="8"/>
        <color rgb="FF404040"/>
        <rFont val="Arial"/>
        <family val="2"/>
      </rPr>
      <t xml:space="preserve">In attesa di nomina </t>
    </r>
    <r>
      <rPr>
        <sz val="8"/>
        <color rgb="FF404040"/>
        <rFont val="Arial"/>
        <family val="2"/>
      </rPr>
      <t>(consigliere)</t>
    </r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</si>
  <si>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(Presidente): € 50.000,00
</t>
    </r>
    <r>
      <rPr>
        <b/>
        <sz val="8"/>
        <color rgb="FF404040"/>
        <rFont val="Arial"/>
        <family val="2"/>
      </rPr>
      <t xml:space="preserve">Igor De Biasio </t>
    </r>
    <r>
      <rPr>
        <sz val="8"/>
        <color rgb="FF404040"/>
        <rFont val="Arial"/>
        <family val="2"/>
      </rPr>
      <t xml:space="preserve">(A.D.): € 25.000,00 + € 132.000,00
</t>
    </r>
    <r>
      <rPr>
        <b/>
        <sz val="8"/>
        <color rgb="FF404040"/>
        <rFont val="Arial"/>
        <family val="2"/>
      </rPr>
      <t>Ilaria Battistini</t>
    </r>
    <r>
      <rPr>
        <sz val="8"/>
        <color rgb="FF404040"/>
        <rFont val="Arial"/>
        <family val="2"/>
      </rPr>
      <t xml:space="preserve"> (Consigliera): € 25.000,00
</t>
    </r>
    <r>
      <rPr>
        <b/>
        <sz val="8"/>
        <color rgb="FF404040"/>
        <rFont val="Arial"/>
        <family val="2"/>
      </rPr>
      <t xml:space="preserve">Baccini Enrica </t>
    </r>
    <r>
      <rPr>
        <sz val="8"/>
        <color rgb="FF404040"/>
        <rFont val="Arial"/>
        <family val="2"/>
      </rPr>
      <t>(Consigliera)</t>
    </r>
    <r>
      <rPr>
        <b/>
        <sz val="8"/>
        <color rgb="FF404040"/>
        <rFont val="Arial"/>
        <family val="2"/>
      </rPr>
      <t xml:space="preserve">: </t>
    </r>
    <r>
      <rPr>
        <sz val="8"/>
        <color rgb="FF404040"/>
        <rFont val="Arial"/>
        <family val="2"/>
      </rPr>
      <t xml:space="preserve">€ 25.000,00 (compenso versato all'Ente di appartenenza)
</t>
    </r>
    <r>
      <rPr>
        <b/>
        <sz val="8"/>
        <color rgb="FF404040"/>
        <rFont val="Arial"/>
        <family val="2"/>
      </rPr>
      <t>Fabio Pammoli</t>
    </r>
    <r>
      <rPr>
        <sz val="8"/>
        <color rgb="FF404040"/>
        <rFont val="Arial"/>
        <family val="2"/>
      </rPr>
      <t xml:space="preserve"> (Consigliere): € 25.000,00</t>
    </r>
  </si>
  <si>
    <r>
      <rPr>
        <b/>
        <sz val="8"/>
        <color rgb="FF404040"/>
        <rFont val="Arial"/>
        <family val="2"/>
      </rPr>
      <t>Fabio Iginio Terragni</t>
    </r>
    <r>
      <rPr>
        <sz val="8"/>
        <color rgb="FF404040"/>
        <rFont val="Arial"/>
        <family val="2"/>
      </rPr>
      <t xml:space="preserve"> (Presidente): € 103.075,00
</t>
    </r>
    <r>
      <rPr>
        <b/>
        <sz val="8"/>
        <color rgb="FF404040"/>
        <rFont val="Arial"/>
        <family val="2"/>
      </rPr>
      <t>Alessandro Lamberti</t>
    </r>
    <r>
      <rPr>
        <sz val="8"/>
        <color rgb="FF404040"/>
        <rFont val="Arial"/>
        <family val="2"/>
      </rPr>
      <t xml:space="preserve"> (consigliere): € 25.000,00
</t>
    </r>
    <r>
      <rPr>
        <b/>
        <sz val="8"/>
        <color rgb="FF404040"/>
        <rFont val="Arial"/>
        <family val="2"/>
      </rPr>
      <t>Emanuela Molinaro</t>
    </r>
    <r>
      <rPr>
        <sz val="8"/>
        <color rgb="FF404040"/>
        <rFont val="Arial"/>
        <family val="2"/>
      </rPr>
      <t xml:space="preserve"> (consigliere): € 25.000,00</t>
    </r>
  </si>
  <si>
    <r>
      <rPr>
        <b/>
        <sz val="8"/>
        <color rgb="FF404040"/>
        <rFont val="Arial"/>
        <family val="2"/>
      </rPr>
      <t>Fabio Igino Terragni</t>
    </r>
    <r>
      <rPr>
        <sz val="8"/>
        <color rgb="FF404040"/>
        <rFont val="Arial"/>
        <family val="2"/>
      </rPr>
      <t xml:space="preserve"> (Presidente): € 103.075,00
</t>
    </r>
    <r>
      <rPr>
        <b/>
        <sz val="8"/>
        <color rgb="FF404040"/>
        <rFont val="Arial"/>
        <family val="2"/>
      </rPr>
      <t xml:space="preserve">Renato Aliberti </t>
    </r>
    <r>
      <rPr>
        <sz val="8"/>
        <color rgb="FF404040"/>
        <rFont val="Arial"/>
        <family val="2"/>
      </rPr>
      <t xml:space="preserve"> (A.D.): € 59.125,00
</t>
    </r>
    <r>
      <rPr>
        <b/>
        <sz val="8"/>
        <color rgb="FF404040"/>
        <rFont val="Arial"/>
        <family val="2"/>
      </rPr>
      <t>Alessandro Lamberti</t>
    </r>
    <r>
      <rPr>
        <sz val="8"/>
        <color rgb="FF404040"/>
        <rFont val="Arial"/>
        <family val="2"/>
      </rPr>
      <t xml:space="preserve"> </t>
    </r>
    <r>
      <rPr>
        <b/>
        <sz val="8"/>
        <color rgb="FF404040"/>
        <rFont val="Arial"/>
        <family val="2"/>
      </rPr>
      <t xml:space="preserve"> </t>
    </r>
    <r>
      <rPr>
        <sz val="8"/>
        <color rgb="FF404040"/>
        <rFont val="Arial"/>
        <family val="2"/>
      </rPr>
      <t xml:space="preserve">(Consigliere): €  25.000,00 
</t>
    </r>
    <r>
      <rPr>
        <b/>
        <sz val="8"/>
        <color rgb="FF404040"/>
        <rFont val="Arial"/>
        <family val="2"/>
      </rPr>
      <t>Barbara Ferrari</t>
    </r>
    <r>
      <rPr>
        <sz val="8"/>
        <color rgb="FF404040"/>
        <rFont val="Arial"/>
        <family val="2"/>
      </rPr>
      <t xml:space="preserve"> (Consigliera): € 25.000,00
</t>
    </r>
    <r>
      <rPr>
        <b/>
        <sz val="8"/>
        <color rgb="FF404040"/>
        <rFont val="Arial"/>
        <family val="2"/>
      </rPr>
      <t xml:space="preserve">Emanuela Molinaro </t>
    </r>
    <r>
      <rPr>
        <sz val="8"/>
        <color rgb="FF404040"/>
        <rFont val="Arial"/>
        <family val="2"/>
      </rPr>
      <t>(Consigliera):  € 25.000,00</t>
    </r>
  </si>
  <si>
    <r>
      <rPr>
        <b/>
        <sz val="8"/>
        <color rgb="FF404040"/>
        <rFont val="Arial"/>
        <family val="2"/>
      </rPr>
      <t xml:space="preserve">Giovanni Confalonieri </t>
    </r>
    <r>
      <rPr>
        <sz val="8"/>
        <color rgb="FF404040"/>
        <rFont val="Arial"/>
        <family val="2"/>
      </rPr>
      <t>(Commissario Straordinario)ome previsto dalla L. 232/2016 e dal successivo DPCM del 24.3.2017, in data 5.5.2017 il Commissario Straordinario della Liquidazione ha assunto i poteri degli organi sociali, i quali sono decaduti a partire dalla stessa data. Il compenso omnicompresivo a questi riocnosicuto dallo stesso Decreto di nomina è pari a € 100.000,00, riconosciuto a partire dal 1.9.2018.</t>
    </r>
  </si>
  <si>
    <r>
      <rPr>
        <b/>
        <sz val="8"/>
        <color rgb="FF404040"/>
        <rFont val="Arial"/>
        <family val="2"/>
      </rPr>
      <t xml:space="preserve">Michaela Castelli </t>
    </r>
    <r>
      <rPr>
        <sz val="8"/>
        <color rgb="FF404040"/>
        <rFont val="Arial"/>
        <family val="2"/>
      </rPr>
      <t xml:space="preserve">(Presidente): € 120.000,00 + € 20.000,00 (Presidente Comitato Etico)
</t>
    </r>
    <r>
      <rPr>
        <b/>
        <sz val="8"/>
        <color rgb="FF404040"/>
        <rFont val="Arial"/>
        <family val="2"/>
      </rPr>
      <t>Davide Amedeo Corritore</t>
    </r>
    <r>
      <rPr>
        <sz val="8"/>
        <color rgb="FF404040"/>
        <rFont val="Arial"/>
        <family val="2"/>
      </rPr>
      <t xml:space="preserve"> (Vice Presidente): € 70.000,00 + € 10.000,00 (membro Comitato Etico) + € 10.000,00 (membro Comitato Remunerazione e Nomine)
</t>
    </r>
    <r>
      <rPr>
        <b/>
        <sz val="8"/>
        <color rgb="FF404040"/>
        <rFont val="Arial"/>
        <family val="2"/>
      </rPr>
      <t>PierFrancesco Barletta</t>
    </r>
    <r>
      <rPr>
        <sz val="8"/>
        <color rgb="FF404040"/>
        <rFont val="Arial"/>
        <family val="2"/>
      </rPr>
      <t xml:space="preserve"> (consigliere): € 40.000,00 + € 10.000,00 (membro Comitato Controllo Rischi)
</t>
    </r>
    <r>
      <rPr>
        <b/>
        <sz val="8"/>
        <color rgb="FF404040"/>
        <rFont val="Arial"/>
        <family val="2"/>
      </rPr>
      <t>Patrizia Michela Giangualano</t>
    </r>
    <r>
      <rPr>
        <sz val="8"/>
        <color rgb="FF404040"/>
        <rFont val="Arial"/>
        <family val="2"/>
      </rPr>
      <t xml:space="preserve"> (consigliere): € 40.000,00 + € 20.000,00 (Presidente Comitato Controllo Rischi)
</t>
    </r>
    <r>
      <rPr>
        <b/>
        <sz val="8"/>
        <color rgb="FF404040"/>
        <rFont val="Arial"/>
        <family val="2"/>
      </rPr>
      <t xml:space="preserve">Sara Luciana Rovelli </t>
    </r>
    <r>
      <rPr>
        <sz val="8"/>
        <color rgb="FF404040"/>
        <rFont val="Arial"/>
        <family val="2"/>
      </rPr>
      <t>(consigliere): € 40.000,00 + € 10.000,00 (membro Comitato Remunerazione e Nomine) + € 15.000,00 (membro Organismo di Vigilanza)</t>
    </r>
  </si>
  <si>
    <r>
      <rPr>
        <b/>
        <sz val="8"/>
        <color rgb="FF404040"/>
        <rFont val="Arial"/>
        <family val="2"/>
      </rPr>
      <t xml:space="preserve">Michaela Castelli </t>
    </r>
    <r>
      <rPr>
        <sz val="8"/>
        <color rgb="FF404040"/>
        <rFont val="Arial"/>
        <family val="2"/>
      </rPr>
      <t xml:space="preserve">(Presidente): € 120.000,00 + € 20.000,00 (Presidente Comitato Etico)
</t>
    </r>
    <r>
      <rPr>
        <b/>
        <sz val="8"/>
        <color rgb="FF404040"/>
        <rFont val="Arial"/>
        <family val="2"/>
      </rPr>
      <t>Davide Amedeo Corritore</t>
    </r>
    <r>
      <rPr>
        <sz val="8"/>
        <color rgb="FF404040"/>
        <rFont val="Arial"/>
        <family val="2"/>
      </rPr>
      <t xml:space="preserve"> (Vice Presidente): € 70.000,00 + € 10.000,00 (membro Comitato Etico) + € 10.000,00 (membro Comitato Remunerazione e Nomine)
</t>
    </r>
    <r>
      <rPr>
        <b/>
        <sz val="8"/>
        <color rgb="FF404040"/>
        <rFont val="Arial"/>
        <family val="2"/>
      </rPr>
      <t>Armando Brunini</t>
    </r>
    <r>
      <rPr>
        <sz val="8"/>
        <color rgb="FF404040"/>
        <rFont val="Arial"/>
        <family val="2"/>
      </rPr>
      <t xml:space="preserve"> (Direttore Generale e A.D.):
</t>
    </r>
    <r>
      <rPr>
        <b/>
        <sz val="8"/>
        <color rgb="FF404040"/>
        <rFont val="Arial"/>
        <family val="2"/>
      </rPr>
      <t>PierFrancesco Barletta</t>
    </r>
    <r>
      <rPr>
        <sz val="8"/>
        <color rgb="FF404040"/>
        <rFont val="Arial"/>
        <family val="2"/>
      </rPr>
      <t xml:space="preserve"> (consigliere): € 40.000,00 + € 10.000,00 (membro Comitato Controllo Rischi)
</t>
    </r>
    <r>
      <rPr>
        <b/>
        <sz val="8"/>
        <color rgb="FF404040"/>
        <rFont val="Arial"/>
        <family val="2"/>
      </rPr>
      <t>Patrizia Michela Giangualano</t>
    </r>
    <r>
      <rPr>
        <sz val="8"/>
        <color rgb="FF404040"/>
        <rFont val="Arial"/>
        <family val="2"/>
      </rPr>
      <t xml:space="preserve"> (consigliere): € 40.000,00 + € 20.000,00 (Presidente Comitato Controllo Rischi)
</t>
    </r>
    <r>
      <rPr>
        <b/>
        <sz val="8"/>
        <color rgb="FF404040"/>
        <rFont val="Arial"/>
        <family val="2"/>
      </rPr>
      <t xml:space="preserve">Sara Luciana Rovelli </t>
    </r>
    <r>
      <rPr>
        <sz val="8"/>
        <color rgb="FF404040"/>
        <rFont val="Arial"/>
        <family val="2"/>
      </rPr>
      <t xml:space="preserve">(consigliere): € 40.000,00 + € 10.000,00 (membro Comitato Remunerazione e Nomine) + € 15.000,00 (membro Organismo di Vigilanza)
</t>
    </r>
    <r>
      <rPr>
        <b/>
        <sz val="8"/>
        <color rgb="FF404040"/>
        <rFont val="Arial"/>
        <family val="2"/>
      </rPr>
      <t>Rosario Mazza</t>
    </r>
    <r>
      <rPr>
        <sz val="8"/>
        <color rgb="FF404040"/>
        <rFont val="Arial"/>
        <family val="2"/>
      </rPr>
      <t xml:space="preserve"> (consigliere): € 40.000,00 + € 20.000,00 (Presidente Comitato Remunerazione e Nomine) + € 10.000,00 (membro Comitato Controllo Rischi): ha rinunciato a tutti i compensi</t>
    </r>
  </si>
  <si>
    <t>https://www.atm.it/it/Pagine/default.aspx</t>
  </si>
  <si>
    <r>
      <rPr>
        <b/>
        <sz val="8"/>
        <color rgb="FF404040"/>
        <rFont val="Arial"/>
        <family val="2"/>
      </rPr>
      <t>Luca Bianchi</t>
    </r>
    <r>
      <rPr>
        <sz val="8"/>
        <color rgb="FF404040"/>
        <rFont val="Arial"/>
        <family val="2"/>
      </rPr>
      <t xml:space="preserve"> (Presidente): € 55.183,00
</t>
    </r>
    <r>
      <rPr>
        <b/>
        <sz val="8"/>
        <color rgb="FF404040"/>
        <rFont val="Arial"/>
        <family val="2"/>
      </rPr>
      <t>Arrigo Giana</t>
    </r>
    <r>
      <rPr>
        <sz val="8"/>
        <color rgb="FF404040"/>
        <rFont val="Arial"/>
        <family val="2"/>
      </rPr>
      <t xml:space="preserve"> (Direttore Generale): € 220.000,00
</t>
    </r>
    <r>
      <rPr>
        <b/>
        <sz val="8"/>
        <color rgb="FF404040"/>
        <rFont val="Arial"/>
        <family val="2"/>
      </rPr>
      <t>Oliviero Baccelli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Clara De Braud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Elisabetta Pistis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Stefano Pareglio</t>
    </r>
    <r>
      <rPr>
        <sz val="8"/>
        <color rgb="FF404040"/>
        <rFont val="Arial"/>
        <family val="2"/>
      </rPr>
      <t xml:space="preserve"> (consigliere): € 32.500,00</t>
    </r>
  </si>
  <si>
    <r>
      <rPr>
        <b/>
        <sz val="8"/>
        <color rgb="FF404040"/>
        <rFont val="Arial"/>
        <family val="2"/>
      </rPr>
      <t>Domenico La Porta</t>
    </r>
    <r>
      <rPr>
        <sz val="8"/>
        <color rgb="FF404040"/>
        <rFont val="Arial"/>
        <family val="2"/>
      </rPr>
      <t xml:space="preserve"> (Presidente): € 33.000,00 (rinuncia a favore della società di appartenenza)
</t>
    </r>
    <r>
      <rPr>
        <b/>
        <sz val="8"/>
        <color rgb="FF404040"/>
        <rFont val="Arial"/>
        <family val="2"/>
      </rPr>
      <t>Paola Piccinelli</t>
    </r>
    <r>
      <rPr>
        <sz val="8"/>
        <color rgb="FF404040"/>
        <rFont val="Arial"/>
        <family val="2"/>
      </rPr>
      <t xml:space="preserve"> (consigliere): € 15.000,00 ( rinuncia a favore della società di appartenenza)
</t>
    </r>
    <r>
      <rPr>
        <b/>
        <sz val="8"/>
        <color rgb="FF404040"/>
        <rFont val="Arial"/>
        <family val="2"/>
      </rPr>
      <t>Arianna Furia</t>
    </r>
    <r>
      <rPr>
        <sz val="8"/>
        <color rgb="FF404040"/>
        <rFont val="Arial"/>
        <family val="2"/>
      </rPr>
      <t xml:space="preserve"> (consigliere): € 15.000,00 ( rinuncia a favore della società di appartenenza)
</t>
    </r>
    <r>
      <rPr>
        <b/>
        <sz val="8"/>
        <color rgb="FF404040"/>
        <rFont val="Arial"/>
        <family val="2"/>
      </rPr>
      <t>Bignamini Stefano Mario</t>
    </r>
    <r>
      <rPr>
        <sz val="8"/>
        <color rgb="FF404040"/>
        <rFont val="Arial"/>
        <family val="2"/>
      </rPr>
      <t xml:space="preserve"> (consigliere): € 15.000,00 ( rinuncia a favore della società di appartenenza)</t>
    </r>
  </si>
  <si>
    <t>- € 983.712,00 (*)</t>
  </si>
  <si>
    <t>(*) Il risultato negativo della Società SPV Linea M4 è riconducibile principalmente all'incidenza di rettifiche di valori di attività finanziarie. La perdita di esercizio è stata ripianata, contestualmente all'approvazione del bilancio 2018, mediante l'utilizzo di riserve.</t>
  </si>
  <si>
    <t>€ 99.464.089,73 (**)</t>
  </si>
  <si>
    <t>Onere gravante sul bilancio del Comune
(impegni anno 2018)</t>
  </si>
  <si>
    <r>
      <rPr>
        <b/>
        <sz val="7.5"/>
        <color rgb="FF404040"/>
        <rFont val="Arial"/>
        <family val="2"/>
      </rPr>
      <t>Giovanni Valotti</t>
    </r>
    <r>
      <rPr>
        <sz val="7.5"/>
        <color rgb="FF404040"/>
        <rFont val="Arial"/>
        <family val="2"/>
      </rPr>
      <t xml:space="preserve"> (Presidente): € 250.000,00 compenso fisso per la specifica carica di Presidente
€ 80.000,00 compenso fisso in qualità di membro del CdA
€ 20.000,00 compenso fisso in qualità di Presidente del Comitato per la Sostenibilità ed il Territorio
</t>
    </r>
    <r>
      <rPr>
        <b/>
        <sz val="7.5"/>
        <color rgb="FF404040"/>
        <rFont val="Arial"/>
        <family val="2"/>
      </rPr>
      <t xml:space="preserve">Stefania Bariatti </t>
    </r>
    <r>
      <rPr>
        <sz val="7.5"/>
        <color rgb="FF404040"/>
        <rFont val="Arial"/>
        <family val="2"/>
      </rPr>
      <t xml:space="preserve">(Vice Presidente): € 80.000,00  compenso fisso in qualità di membro del CdA + € 19.000,00 (membro Comitato per la Remunerazione e le Nomine)
</t>
    </r>
    <r>
      <rPr>
        <b/>
        <sz val="7.5"/>
        <color rgb="FF404040"/>
        <rFont val="Arial"/>
        <family val="2"/>
      </rPr>
      <t>Luca Camerano</t>
    </r>
    <r>
      <rPr>
        <sz val="7.5"/>
        <color rgb="FF404040"/>
        <rFont val="Arial"/>
        <family val="2"/>
      </rPr>
      <t xml:space="preserve"> (A.D.): € 80.000,00 compenso fisso in qualità di membro del CdA;
€ 620.000,00 compenso fisso complessivo per la carica di Amministratore Delegato e Direttore Generale; oltre ad un compenso variabile legato al raggiungimento di obiettivi di breve termine  
</t>
    </r>
    <r>
      <rPr>
        <b/>
        <sz val="7.5"/>
        <color rgb="FF404040"/>
        <rFont val="Arial"/>
        <family val="2"/>
      </rPr>
      <t xml:space="preserve">Enrico Corali </t>
    </r>
    <r>
      <rPr>
        <sz val="7.5"/>
        <color rgb="FF404040"/>
        <rFont val="Arial"/>
        <family val="2"/>
      </rPr>
      <t xml:space="preserve">(consigliere): € 80.000,00 compenso fisso in qualità di membro del CdA
€ 20.000,00 membro del Comitato Controllo e Rischi + € 40.000,00 (funzione di Internal Audit)
</t>
    </r>
    <r>
      <rPr>
        <b/>
        <sz val="7.5"/>
        <color rgb="FF404040"/>
        <rFont val="Arial"/>
        <family val="2"/>
      </rPr>
      <t>Gaudiana Giusti</t>
    </r>
    <r>
      <rPr>
        <sz val="7.5"/>
        <color rgb="FF404040"/>
        <rFont val="Arial"/>
        <family val="2"/>
      </rPr>
      <t xml:space="preserve"> (consigliere): € 80.000,00 compenso fisso in qualità di membro del CdA
€ 20.000,00 membro del Comitato Controllo e Rischi
</t>
    </r>
    <r>
      <rPr>
        <b/>
        <sz val="7.5"/>
        <color rgb="FF404040"/>
        <rFont val="Arial"/>
        <family val="2"/>
      </rPr>
      <t xml:space="preserve">Alessandro Carlo Fracassi </t>
    </r>
    <r>
      <rPr>
        <sz val="7.5"/>
        <color rgb="FF404040"/>
        <rFont val="Arial"/>
        <family val="2"/>
      </rPr>
      <t xml:space="preserve">(consigliere): € 80.000,00 compenso fisso in qualità di membro del CdA
€ 19.000,00 membro del Comitato per la Sostenibilità e il Territorio
</t>
    </r>
    <r>
      <rPr>
        <b/>
        <sz val="7.5"/>
        <color rgb="FF404040"/>
        <rFont val="Arial"/>
        <family val="2"/>
      </rPr>
      <t>Giambattista Brivio</t>
    </r>
    <r>
      <rPr>
        <sz val="7.5"/>
        <color rgb="FF404040"/>
        <rFont val="Arial"/>
        <family val="2"/>
      </rPr>
      <t xml:space="preserve"> (consigliere): € 80.000,00 compenso fisso in qualità di membro del CdA
€ 19.000,00 membro del Comitato per la Sostenibilità e il Territorio
</t>
    </r>
    <r>
      <rPr>
        <b/>
        <sz val="7.5"/>
        <color rgb="FF404040"/>
        <rFont val="Arial"/>
        <family val="2"/>
      </rPr>
      <t xml:space="preserve">Giovanni Comboni </t>
    </r>
    <r>
      <rPr>
        <sz val="7.5"/>
        <color rgb="FF404040"/>
        <rFont val="Arial"/>
        <family val="2"/>
      </rPr>
      <t xml:space="preserve">(consigliere): € 80.000,00 compenso fisso in qualità di membro del CdA
€ 20.000,00 membro del Comitato Controllo e Rischi
</t>
    </r>
    <r>
      <rPr>
        <b/>
        <sz val="7.5"/>
        <color rgb="FF404040"/>
        <rFont val="Arial"/>
        <family val="2"/>
      </rPr>
      <t>Luigi De Paoli</t>
    </r>
    <r>
      <rPr>
        <sz val="7.5"/>
        <color rgb="FF404040"/>
        <rFont val="Arial"/>
        <family val="2"/>
      </rPr>
      <t xml:space="preserve"> (consigliere):  € 80.000,00 compenso fisso in qualità di membro del CdA
€ 30.000,00 Presidente del Comitato Controllo e Rischi
</t>
    </r>
    <r>
      <rPr>
        <b/>
        <sz val="7.5"/>
        <color rgb="FF404040"/>
        <rFont val="Arial"/>
        <family val="2"/>
      </rPr>
      <t>Maria Chiara Franceschetti</t>
    </r>
    <r>
      <rPr>
        <sz val="7.5"/>
        <color rgb="FF404040"/>
        <rFont val="Arial"/>
        <family val="2"/>
      </rPr>
      <t xml:space="preserve"> (consigliere): € 80.000,00 compenso fisso in qualità di membro del CdA
€ 19.000,00 membro del Comitato per la Sostenibilità e il Territorio
</t>
    </r>
    <r>
      <rPr>
        <b/>
        <sz val="7.5"/>
        <color rgb="FF404040"/>
        <rFont val="Arial"/>
        <family val="2"/>
      </rPr>
      <t>Dina Ravera</t>
    </r>
    <r>
      <rPr>
        <sz val="7.5"/>
        <color rgb="FF404040"/>
        <rFont val="Arial"/>
        <family val="2"/>
      </rPr>
      <t xml:space="preserve"> (consigliere): € 80.000,00 compenso fisso in qualità di membro del CdA
€ 19.000,00 membro del Comitato per la Remunerazione e le Nomine
</t>
    </r>
    <r>
      <rPr>
        <b/>
        <sz val="7.5"/>
        <color rgb="FF404040"/>
        <rFont val="Arial"/>
        <family val="2"/>
      </rPr>
      <t>Norberto Rosini</t>
    </r>
    <r>
      <rPr>
        <sz val="7.5"/>
        <color rgb="FF404040"/>
        <rFont val="Arial"/>
        <family val="2"/>
      </rPr>
      <t xml:space="preserve"> (consigliere): € 80.000,00 compenso fisso in qualità di membro del CdA
€ 19.000,00 membro del Comitato per la Remunerazione e le Nomine</t>
    </r>
  </si>
  <si>
    <r>
      <rPr>
        <b/>
        <sz val="8"/>
        <color rgb="FF404040"/>
        <rFont val="Arial"/>
        <family val="2"/>
      </rPr>
      <t>Chiara Corinna Bisconti</t>
    </r>
    <r>
      <rPr>
        <sz val="8"/>
        <color rgb="FF404040"/>
        <rFont val="Arial"/>
        <family val="2"/>
      </rPr>
      <t xml:space="preserve"> (Presidente): € 26.433,10
</t>
    </r>
    <r>
      <rPr>
        <b/>
        <sz val="8"/>
        <color rgb="FF404040"/>
        <rFont val="Arial"/>
        <family val="2"/>
      </rPr>
      <t xml:space="preserve">Simone Lino Dattoli </t>
    </r>
    <r>
      <rPr>
        <sz val="8"/>
        <color rgb="FF404040"/>
        <rFont val="Arial"/>
        <family val="2"/>
      </rPr>
      <t xml:space="preserve">(Consigliere): € 9.780,00
</t>
    </r>
    <r>
      <rPr>
        <b/>
        <sz val="8"/>
        <color rgb="FF404040"/>
        <rFont val="Arial"/>
        <family val="2"/>
      </rPr>
      <t xml:space="preserve">Claudia Paris </t>
    </r>
    <r>
      <rPr>
        <sz val="8"/>
        <color rgb="FF404040"/>
        <rFont val="Arial"/>
        <family val="2"/>
      </rPr>
      <t xml:space="preserve"> (Consigliere): € 9.780,00</t>
    </r>
  </si>
  <si>
    <t>SOCIETA' PARTECIPATE DEL COMUNE DI MILANO
Pubblicazione ex art. 22 Decreto 33/2013 - aggiornamento al 20/12/2019</t>
  </si>
  <si>
    <t>(**) L'importo degli oneri gravanti sul bilancio del Comune di Milano (impegni di spesa anno 2018) comprende anche gli impegni del titolo 2 del bilancio comunale, relativi a contratti di appalto gestiti da MM in nome e per conto del Comune di Milano in qualità di stazione appaltante. L'aumento dell'importo riferito al 2017 è riconducibile all'estensione del perimetro delle attività/servizi affidati.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</si>
</sst>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0.0000%"/>
    <numFmt numFmtId="166" formatCode="0.000000000%"/>
    <numFmt numFmtId="167" formatCode="0.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sz val="7.5"/>
      <color rgb="FF404040"/>
      <name val="Arial"/>
      <family val="2"/>
    </font>
    <font>
      <b/>
      <sz val="7.5"/>
      <color rgb="FF40404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00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/>
    <xf numFmtId="0" fontId="25" fillId="0" borderId="0" xfId="0" applyFont="1" applyAlignment="1"/>
    <xf numFmtId="0" fontId="19" fillId="36" borderId="0" xfId="0" applyFont="1" applyFill="1"/>
    <xf numFmtId="0" fontId="21" fillId="36" borderId="22" xfId="0" applyFont="1" applyFill="1" applyBorder="1" applyAlignment="1">
      <alignment horizontal="center" vertical="center" wrapText="1"/>
    </xf>
    <xf numFmtId="164" fontId="19" fillId="36" borderId="23" xfId="0" applyNumberFormat="1" applyFont="1" applyFill="1" applyBorder="1" applyAlignment="1">
      <alignment horizontal="center" vertical="center" wrapText="1"/>
    </xf>
    <xf numFmtId="164" fontId="19" fillId="36" borderId="24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164" fontId="20" fillId="36" borderId="14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wrapText="1"/>
    </xf>
    <xf numFmtId="0" fontId="20" fillId="36" borderId="15" xfId="0" applyFont="1" applyFill="1" applyBorder="1" applyAlignment="1">
      <alignment horizontal="center" wrapText="1"/>
    </xf>
    <xf numFmtId="0" fontId="19" fillId="36" borderId="19" xfId="0" applyFont="1" applyFill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center" vertical="center" wrapText="1"/>
    </xf>
    <xf numFmtId="164" fontId="19" fillId="36" borderId="24" xfId="0" quotePrefix="1" applyNumberFormat="1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left" vertical="center" wrapText="1"/>
    </xf>
    <xf numFmtId="10" fontId="20" fillId="36" borderId="27" xfId="0" applyNumberFormat="1" applyFont="1" applyFill="1" applyBorder="1" applyAlignment="1">
      <alignment horizontal="center" vertical="center" wrapText="1"/>
    </xf>
    <xf numFmtId="14" fontId="20" fillId="36" borderId="27" xfId="0" applyNumberFormat="1" applyFont="1" applyFill="1" applyBorder="1" applyAlignment="1">
      <alignment vertical="center" wrapText="1"/>
    </xf>
    <xf numFmtId="164" fontId="20" fillId="36" borderId="27" xfId="0" applyNumberFormat="1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164" fontId="19" fillId="36" borderId="0" xfId="0" applyNumberFormat="1" applyFont="1" applyFill="1" applyBorder="1" applyAlignment="1">
      <alignment horizontal="center" vertical="center" wrapText="1"/>
    </xf>
    <xf numFmtId="164" fontId="19" fillId="36" borderId="28" xfId="0" applyNumberFormat="1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0" fontId="18" fillId="36" borderId="26" xfId="0" applyFont="1" applyFill="1" applyBorder="1" applyAlignment="1">
      <alignment horizontal="center" wrapText="1"/>
    </xf>
    <xf numFmtId="0" fontId="18" fillId="36" borderId="20" xfId="0" applyFont="1" applyFill="1" applyBorder="1" applyAlignment="1">
      <alignment horizontal="center" wrapText="1"/>
    </xf>
    <xf numFmtId="0" fontId="21" fillId="36" borderId="21" xfId="0" applyFont="1" applyFill="1" applyBorder="1" applyAlignment="1">
      <alignment horizontal="center"/>
    </xf>
    <xf numFmtId="0" fontId="20" fillId="36" borderId="25" xfId="0" applyFont="1" applyFill="1" applyBorder="1" applyAlignment="1">
      <alignment vertical="center" wrapText="1"/>
    </xf>
    <xf numFmtId="0" fontId="20" fillId="36" borderId="27" xfId="0" applyFont="1" applyFill="1" applyBorder="1" applyAlignment="1">
      <alignment vertical="center" wrapText="1"/>
    </xf>
    <xf numFmtId="0" fontId="24" fillId="36" borderId="27" xfId="42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vertical="center" wrapText="1"/>
    </xf>
    <xf numFmtId="0" fontId="20" fillId="36" borderId="3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0" fontId="20" fillId="0" borderId="0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 wrapText="1"/>
    </xf>
    <xf numFmtId="164" fontId="19" fillId="36" borderId="28" xfId="0" quotePrefix="1" applyNumberFormat="1" applyFont="1" applyFill="1" applyBorder="1" applyAlignment="1">
      <alignment horizontal="center" vertical="center" wrapText="1"/>
    </xf>
    <xf numFmtId="0" fontId="21" fillId="36" borderId="0" xfId="0" applyFont="1" applyFill="1" applyAlignment="1">
      <alignment horizontal="center"/>
    </xf>
    <xf numFmtId="0" fontId="20" fillId="36" borderId="17" xfId="0" applyFont="1" applyFill="1" applyBorder="1" applyAlignment="1">
      <alignment vertical="center" wrapText="1"/>
    </xf>
    <xf numFmtId="0" fontId="20" fillId="36" borderId="33" xfId="0" applyFont="1" applyFill="1" applyBorder="1" applyAlignment="1">
      <alignment horizontal="left" vertical="center" wrapText="1"/>
    </xf>
    <xf numFmtId="0" fontId="19" fillId="36" borderId="34" xfId="0" applyFont="1" applyFill="1" applyBorder="1"/>
    <xf numFmtId="164" fontId="19" fillId="36" borderId="14" xfId="0" applyNumberFormat="1" applyFont="1" applyFill="1" applyBorder="1" applyAlignment="1">
      <alignment horizontal="center" vertical="center"/>
    </xf>
    <xf numFmtId="164" fontId="19" fillId="36" borderId="15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vertical="center" wrapText="1"/>
    </xf>
    <xf numFmtId="0" fontId="20" fillId="36" borderId="15" xfId="0" applyFont="1" applyFill="1" applyBorder="1" applyAlignment="1">
      <alignment vertical="center" wrapText="1"/>
    </xf>
    <xf numFmtId="0" fontId="24" fillId="36" borderId="14" xfId="42" applyFont="1" applyFill="1" applyBorder="1" applyAlignment="1">
      <alignment horizontal="center" vertical="center" wrapText="1"/>
    </xf>
    <xf numFmtId="0" fontId="24" fillId="36" borderId="15" xfId="42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left" vertical="center" wrapText="1"/>
    </xf>
    <xf numFmtId="0" fontId="20" fillId="36" borderId="15" xfId="0" applyFont="1" applyFill="1" applyBorder="1" applyAlignment="1">
      <alignment horizontal="left" vertical="center" wrapText="1"/>
    </xf>
    <xf numFmtId="0" fontId="26" fillId="36" borderId="14" xfId="0" applyFont="1" applyFill="1" applyBorder="1" applyAlignment="1">
      <alignment vertical="center" wrapText="1"/>
    </xf>
    <xf numFmtId="0" fontId="26" fillId="36" borderId="15" xfId="0" applyFont="1" applyFill="1" applyBorder="1" applyAlignment="1">
      <alignment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167" fontId="20" fillId="36" borderId="14" xfId="0" applyNumberFormat="1" applyFont="1" applyFill="1" applyBorder="1" applyAlignment="1">
      <alignment horizontal="center" vertical="center" wrapText="1"/>
    </xf>
    <xf numFmtId="167" fontId="20" fillId="36" borderId="15" xfId="0" applyNumberFormat="1" applyFont="1" applyFill="1" applyBorder="1" applyAlignment="1">
      <alignment horizontal="center" vertical="center" wrapText="1"/>
    </xf>
    <xf numFmtId="14" fontId="20" fillId="36" borderId="14" xfId="0" applyNumberFormat="1" applyFont="1" applyFill="1" applyBorder="1" applyAlignment="1">
      <alignment vertical="center" wrapText="1"/>
    </xf>
    <xf numFmtId="14" fontId="20" fillId="36" borderId="15" xfId="0" applyNumberFormat="1" applyFont="1" applyFill="1" applyBorder="1" applyAlignment="1">
      <alignment vertical="center" wrapText="1"/>
    </xf>
    <xf numFmtId="0" fontId="20" fillId="36" borderId="16" xfId="0" quotePrefix="1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164" fontId="20" fillId="36" borderId="16" xfId="0" applyNumberFormat="1" applyFont="1" applyFill="1" applyBorder="1" applyAlignment="1">
      <alignment horizontal="center" vertical="center" wrapText="1"/>
    </xf>
    <xf numFmtId="164" fontId="20" fillId="36" borderId="18" xfId="0" applyNumberFormat="1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7" borderId="30" xfId="0" applyFont="1" applyFill="1" applyBorder="1" applyAlignment="1">
      <alignment horizontal="left" vertical="center" wrapText="1"/>
    </xf>
    <xf numFmtId="0" fontId="20" fillId="37" borderId="31" xfId="0" applyFont="1" applyFill="1" applyBorder="1" applyAlignment="1">
      <alignment horizontal="left" vertical="center" wrapText="1"/>
    </xf>
    <xf numFmtId="0" fontId="20" fillId="37" borderId="35" xfId="0" applyFont="1" applyFill="1" applyBorder="1" applyAlignment="1">
      <alignment horizontal="left" vertical="center" wrapText="1"/>
    </xf>
    <xf numFmtId="164" fontId="20" fillId="36" borderId="14" xfId="0" applyNumberFormat="1" applyFont="1" applyFill="1" applyBorder="1" applyAlignment="1">
      <alignment horizontal="center" vertical="center" wrapText="1"/>
    </xf>
    <xf numFmtId="164" fontId="20" fillId="36" borderId="15" xfId="0" applyNumberFormat="1" applyFont="1" applyFill="1" applyBorder="1" applyAlignment="1">
      <alignment horizontal="center" vertical="center" wrapText="1"/>
    </xf>
    <xf numFmtId="164" fontId="20" fillId="36" borderId="14" xfId="0" quotePrefix="1" applyNumberFormat="1" applyFont="1" applyFill="1" applyBorder="1" applyAlignment="1">
      <alignment horizontal="center" vertical="center" wrapText="1"/>
    </xf>
    <xf numFmtId="10" fontId="20" fillId="36" borderId="14" xfId="0" applyNumberFormat="1" applyFont="1" applyFill="1" applyBorder="1" applyAlignment="1">
      <alignment horizontal="center" vertical="center" wrapText="1"/>
    </xf>
    <xf numFmtId="10" fontId="20" fillId="36" borderId="15" xfId="0" applyNumberFormat="1" applyFont="1" applyFill="1" applyBorder="1" applyAlignment="1">
      <alignment horizontal="center" vertical="center" wrapText="1"/>
    </xf>
    <xf numFmtId="165" fontId="20" fillId="36" borderId="14" xfId="0" applyNumberFormat="1" applyFont="1" applyFill="1" applyBorder="1" applyAlignment="1">
      <alignment horizontal="center" vertical="center" wrapText="1"/>
    </xf>
    <xf numFmtId="165" fontId="20" fillId="36" borderId="15" xfId="0" applyNumberFormat="1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vertical="center" wrapText="1"/>
    </xf>
    <xf numFmtId="0" fontId="20" fillId="34" borderId="15" xfId="0" applyFont="1" applyFill="1" applyBorder="1" applyAlignment="1">
      <alignment vertical="center" wrapText="1"/>
    </xf>
    <xf numFmtId="166" fontId="20" fillId="36" borderId="14" xfId="0" applyNumberFormat="1" applyFont="1" applyFill="1" applyBorder="1" applyAlignment="1">
      <alignment horizontal="center" vertical="center" wrapText="1"/>
    </xf>
    <xf numFmtId="166" fontId="20" fillId="36" borderId="1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45720</xdr:rowOff>
    </xdr:from>
    <xdr:to>
      <xdr:col>1</xdr:col>
      <xdr:colOff>1354588</xdr:colOff>
      <xdr:row>2</xdr:row>
      <xdr:rowOff>520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04800" y="236220"/>
          <a:ext cx="1217428" cy="54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lanoristorazione.it/" TargetMode="External"/><Relationship Id="rId13" Type="http://schemas.openxmlformats.org/officeDocument/2006/relationships/hyperlink" Target="https://www.atm.it/it/Pagine/default.aspx" TargetMode="External"/><Relationship Id="rId3" Type="http://schemas.openxmlformats.org/officeDocument/2006/relationships/hyperlink" Target="http://www.sogemispa.it/" TargetMode="External"/><Relationship Id="rId7" Type="http://schemas.openxmlformats.org/officeDocument/2006/relationships/hyperlink" Target="http://www.metropolitanamilanese.it/pub/page/MM" TargetMode="External"/><Relationship Id="rId12" Type="http://schemas.openxmlformats.org/officeDocument/2006/relationships/hyperlink" Target="https://www.a2a.eu/it/home" TargetMode="External"/><Relationship Id="rId2" Type="http://schemas.openxmlformats.org/officeDocument/2006/relationships/hyperlink" Target="http://www.metro4milano.it/societa/chi-siamo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arexpo.it/" TargetMode="External"/><Relationship Id="rId6" Type="http://schemas.openxmlformats.org/officeDocument/2006/relationships/hyperlink" Target="http://www.seamilano.eu/it" TargetMode="External"/><Relationship Id="rId11" Type="http://schemas.openxmlformats.org/officeDocument/2006/relationships/hyperlink" Target="http://www.admentaitalia.it/adm-it/gruppo-admenta-italia/azienda-farmacie-milanesi-s-p-a" TargetMode="External"/><Relationship Id="rId5" Type="http://schemas.openxmlformats.org/officeDocument/2006/relationships/hyperlink" Target="http://www.gruppocap.it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milanosport.it/" TargetMode="External"/><Relationship Id="rId4" Type="http://schemas.openxmlformats.org/officeDocument/2006/relationships/hyperlink" Target="http://www.expo2015.org/" TargetMode="External"/><Relationship Id="rId9" Type="http://schemas.openxmlformats.org/officeDocument/2006/relationships/hyperlink" Target="https://amat-mi.it/it/" TargetMode="External"/><Relationship Id="rId14" Type="http://schemas.openxmlformats.org/officeDocument/2006/relationships/hyperlink" Target="http://www.milanosport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Normal="100" zoomScaleSheetLayoutView="50" workbookViewId="0">
      <selection activeCell="B1" sqref="B1:C1"/>
    </sheetView>
  </sheetViews>
  <sheetFormatPr defaultColWidth="8.88671875" defaultRowHeight="10.199999999999999" x14ac:dyDescent="0.2"/>
  <cols>
    <col min="1" max="1" width="2.44140625" style="2" bestFit="1" customWidth="1"/>
    <col min="2" max="2" width="21.6640625" style="3" bestFit="1" customWidth="1"/>
    <col min="3" max="3" width="23" style="2" customWidth="1"/>
    <col min="4" max="4" width="17.6640625" style="2" customWidth="1"/>
    <col min="5" max="5" width="7.5546875" style="2" customWidth="1"/>
    <col min="6" max="6" width="17.6640625" style="5" customWidth="1"/>
    <col min="7" max="7" width="11.33203125" style="5" customWidth="1"/>
    <col min="8" max="8" width="17.33203125" style="5" customWidth="1"/>
    <col min="9" max="9" width="7.6640625" style="13" customWidth="1"/>
    <col min="10" max="10" width="33.33203125" style="5" customWidth="1"/>
    <col min="11" max="11" width="13.109375" style="7" customWidth="1"/>
    <col min="12" max="12" width="13.33203125" style="7" customWidth="1"/>
    <col min="13" max="13" width="12.6640625" style="5" customWidth="1"/>
    <col min="14" max="14" width="5.33203125" style="5" customWidth="1"/>
    <col min="15" max="15" width="56.88671875" style="5" customWidth="1"/>
    <col min="16" max="16" width="14" style="5" customWidth="1"/>
    <col min="17" max="16384" width="8.88671875" style="2"/>
  </cols>
  <sheetData>
    <row r="1" spans="1:16" ht="25.2" customHeight="1" x14ac:dyDescent="0.2">
      <c r="B1" s="98" t="s">
        <v>82</v>
      </c>
      <c r="C1" s="98"/>
      <c r="K1" s="5"/>
      <c r="L1" s="5"/>
    </row>
    <row r="2" spans="1:16" ht="46.95" customHeight="1" x14ac:dyDescent="0.25">
      <c r="B2" s="6"/>
      <c r="C2" s="99" t="s">
        <v>103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" customHeight="1" x14ac:dyDescent="0.2">
      <c r="F3" s="31"/>
      <c r="J3" s="31"/>
      <c r="K3" s="5"/>
      <c r="L3" s="5"/>
      <c r="O3" s="31"/>
      <c r="P3" s="31"/>
    </row>
    <row r="4" spans="1:16" s="3" customFormat="1" ht="60.7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71</v>
      </c>
      <c r="G4" s="1" t="s">
        <v>72</v>
      </c>
      <c r="H4" s="1" t="s">
        <v>100</v>
      </c>
      <c r="I4" s="56" t="s">
        <v>73</v>
      </c>
      <c r="J4" s="57"/>
      <c r="K4" s="56" t="s">
        <v>55</v>
      </c>
      <c r="L4" s="66"/>
      <c r="M4" s="57"/>
      <c r="N4" s="56" t="s">
        <v>74</v>
      </c>
      <c r="O4" s="57"/>
      <c r="P4" s="1" t="s">
        <v>79</v>
      </c>
    </row>
    <row r="5" spans="1:16" x14ac:dyDescent="0.2">
      <c r="A5" s="67">
        <v>1</v>
      </c>
      <c r="B5" s="67" t="s">
        <v>5</v>
      </c>
      <c r="C5" s="69" t="s">
        <v>6</v>
      </c>
      <c r="D5" s="69" t="s">
        <v>7</v>
      </c>
      <c r="E5" s="71" t="s">
        <v>8</v>
      </c>
      <c r="F5" s="73">
        <v>0.21049999999999999</v>
      </c>
      <c r="G5" s="75">
        <v>44196</v>
      </c>
      <c r="H5" s="77" t="s">
        <v>75</v>
      </c>
      <c r="I5" s="32" t="s">
        <v>44</v>
      </c>
      <c r="J5" s="50" t="s">
        <v>45</v>
      </c>
      <c r="K5" s="8">
        <v>2016</v>
      </c>
      <c r="L5" s="8">
        <v>2017</v>
      </c>
      <c r="M5" s="8">
        <v>2018</v>
      </c>
      <c r="N5" s="33" t="s">
        <v>63</v>
      </c>
      <c r="O5" s="34" t="s">
        <v>45</v>
      </c>
      <c r="P5" s="60" t="s">
        <v>46</v>
      </c>
    </row>
    <row r="6" spans="1:16" ht="66" customHeight="1" x14ac:dyDescent="0.2">
      <c r="A6" s="68"/>
      <c r="B6" s="68"/>
      <c r="C6" s="70"/>
      <c r="D6" s="70"/>
      <c r="E6" s="72"/>
      <c r="F6" s="74"/>
      <c r="G6" s="76"/>
      <c r="H6" s="78"/>
      <c r="I6" s="12">
        <v>1</v>
      </c>
      <c r="J6" s="51" t="s">
        <v>61</v>
      </c>
      <c r="K6" s="9">
        <v>-46040725</v>
      </c>
      <c r="L6" s="9">
        <v>-22401438</v>
      </c>
      <c r="M6" s="9">
        <v>1419494</v>
      </c>
      <c r="N6" s="17" t="s">
        <v>64</v>
      </c>
      <c r="O6" s="35" t="s">
        <v>88</v>
      </c>
      <c r="P6" s="61"/>
    </row>
    <row r="7" spans="1:16" ht="10.199999999999999" customHeight="1" x14ac:dyDescent="0.2">
      <c r="A7" s="82">
        <f>+A5+1</f>
        <v>2</v>
      </c>
      <c r="B7" s="67" t="s">
        <v>9</v>
      </c>
      <c r="C7" s="69" t="s">
        <v>10</v>
      </c>
      <c r="D7" s="69" t="s">
        <v>11</v>
      </c>
      <c r="E7" s="67" t="s">
        <v>8</v>
      </c>
      <c r="F7" s="73">
        <v>0.66666999999999998</v>
      </c>
      <c r="G7" s="75">
        <v>53266</v>
      </c>
      <c r="H7" s="87">
        <v>181186466.78999999</v>
      </c>
      <c r="I7" s="14"/>
      <c r="J7" s="58" t="s">
        <v>89</v>
      </c>
      <c r="K7" s="8">
        <v>2016</v>
      </c>
      <c r="L7" s="8">
        <v>2017</v>
      </c>
      <c r="M7" s="8">
        <v>2018</v>
      </c>
      <c r="N7" s="18"/>
      <c r="O7" s="58" t="s">
        <v>90</v>
      </c>
      <c r="P7" s="60" t="s">
        <v>47</v>
      </c>
    </row>
    <row r="8" spans="1:16" ht="104.25" customHeight="1" x14ac:dyDescent="0.2">
      <c r="A8" s="83"/>
      <c r="B8" s="68"/>
      <c r="C8" s="70"/>
      <c r="D8" s="70"/>
      <c r="E8" s="68"/>
      <c r="F8" s="74"/>
      <c r="G8" s="76"/>
      <c r="H8" s="88"/>
      <c r="I8" s="12">
        <v>3</v>
      </c>
      <c r="J8" s="59"/>
      <c r="K8" s="10">
        <v>546373</v>
      </c>
      <c r="L8" s="10">
        <v>436051</v>
      </c>
      <c r="M8" s="19" t="s">
        <v>97</v>
      </c>
      <c r="N8" s="17" t="s">
        <v>64</v>
      </c>
      <c r="O8" s="59"/>
      <c r="P8" s="61"/>
    </row>
    <row r="9" spans="1:16" ht="25.8" customHeight="1" x14ac:dyDescent="0.2">
      <c r="A9" s="84" t="s">
        <v>98</v>
      </c>
      <c r="B9" s="85"/>
      <c r="C9" s="85"/>
      <c r="D9" s="85"/>
      <c r="E9" s="85"/>
      <c r="F9" s="85"/>
      <c r="G9" s="85"/>
      <c r="H9" s="85"/>
      <c r="I9" s="85"/>
      <c r="J9" s="52"/>
      <c r="K9" s="28"/>
      <c r="L9" s="28"/>
      <c r="M9" s="49"/>
      <c r="N9" s="29"/>
      <c r="O9" s="36"/>
      <c r="P9" s="37"/>
    </row>
    <row r="10" spans="1:16" ht="10.199999999999999" customHeight="1" x14ac:dyDescent="0.2">
      <c r="A10" s="82">
        <f t="shared" ref="A10" si="0">+A7+1</f>
        <v>3</v>
      </c>
      <c r="B10" s="67" t="s">
        <v>12</v>
      </c>
      <c r="C10" s="69" t="s">
        <v>13</v>
      </c>
      <c r="D10" s="69" t="s">
        <v>14</v>
      </c>
      <c r="E10" s="67" t="s">
        <v>8</v>
      </c>
      <c r="F10" s="92">
        <v>1</v>
      </c>
      <c r="G10" s="75">
        <v>58806</v>
      </c>
      <c r="H10" s="89">
        <v>2500000</v>
      </c>
      <c r="I10" s="11"/>
      <c r="J10" s="58" t="s">
        <v>83</v>
      </c>
      <c r="K10" s="8">
        <v>2016</v>
      </c>
      <c r="L10" s="8">
        <v>2017</v>
      </c>
      <c r="M10" s="8">
        <v>2018</v>
      </c>
      <c r="N10" s="18"/>
      <c r="O10" s="58" t="s">
        <v>83</v>
      </c>
      <c r="P10" s="60" t="s">
        <v>48</v>
      </c>
    </row>
    <row r="11" spans="1:16" ht="84.75" customHeight="1" x14ac:dyDescent="0.2">
      <c r="A11" s="83"/>
      <c r="B11" s="68"/>
      <c r="C11" s="70"/>
      <c r="D11" s="70"/>
      <c r="E11" s="68"/>
      <c r="F11" s="93"/>
      <c r="G11" s="76"/>
      <c r="H11" s="88"/>
      <c r="I11" s="12">
        <v>3</v>
      </c>
      <c r="J11" s="59"/>
      <c r="K11" s="10">
        <v>202012</v>
      </c>
      <c r="L11" s="10">
        <v>47647</v>
      </c>
      <c r="M11" s="10">
        <v>198544</v>
      </c>
      <c r="N11" s="17" t="s">
        <v>65</v>
      </c>
      <c r="O11" s="59"/>
      <c r="P11" s="61"/>
    </row>
    <row r="12" spans="1:16" ht="10.199999999999999" customHeight="1" x14ac:dyDescent="0.2">
      <c r="A12" s="82">
        <f t="shared" ref="A12" si="1">+A10+1</f>
        <v>4</v>
      </c>
      <c r="B12" s="67" t="s">
        <v>15</v>
      </c>
      <c r="C12" s="69" t="s">
        <v>56</v>
      </c>
      <c r="D12" s="69" t="s">
        <v>16</v>
      </c>
      <c r="E12" s="67" t="s">
        <v>8</v>
      </c>
      <c r="F12" s="90">
        <v>0.2</v>
      </c>
      <c r="G12" s="75">
        <v>44196</v>
      </c>
      <c r="H12" s="79">
        <v>777550</v>
      </c>
      <c r="I12" s="11"/>
      <c r="J12" s="81" t="s">
        <v>70</v>
      </c>
      <c r="K12" s="8">
        <v>2016</v>
      </c>
      <c r="L12" s="8">
        <v>2017</v>
      </c>
      <c r="M12" s="8">
        <v>2018</v>
      </c>
      <c r="N12" s="18"/>
      <c r="O12" s="58" t="s">
        <v>91</v>
      </c>
      <c r="P12" s="60" t="s">
        <v>49</v>
      </c>
    </row>
    <row r="13" spans="1:16" ht="124.95" customHeight="1" x14ac:dyDescent="0.2">
      <c r="A13" s="83"/>
      <c r="B13" s="68"/>
      <c r="C13" s="70"/>
      <c r="D13" s="70"/>
      <c r="E13" s="68"/>
      <c r="F13" s="91"/>
      <c r="G13" s="76"/>
      <c r="H13" s="80"/>
      <c r="I13" s="12">
        <v>1</v>
      </c>
      <c r="J13" s="59"/>
      <c r="K13" s="10">
        <v>177625</v>
      </c>
      <c r="L13" s="10">
        <v>13210969</v>
      </c>
      <c r="M13" s="10">
        <v>2907914</v>
      </c>
      <c r="N13" s="17">
        <v>1</v>
      </c>
      <c r="O13" s="59"/>
      <c r="P13" s="61"/>
    </row>
    <row r="14" spans="1:16" ht="9.75" customHeight="1" x14ac:dyDescent="0.2">
      <c r="A14" s="82">
        <f t="shared" ref="A14" si="2">+A12+1</f>
        <v>5</v>
      </c>
      <c r="B14" s="67" t="s">
        <v>17</v>
      </c>
      <c r="C14" s="94" t="s">
        <v>80</v>
      </c>
      <c r="D14" s="69" t="s">
        <v>18</v>
      </c>
      <c r="E14" s="67" t="s">
        <v>8</v>
      </c>
      <c r="F14" s="92">
        <v>4.117E-3</v>
      </c>
      <c r="G14" s="75">
        <v>55884</v>
      </c>
      <c r="H14" s="77">
        <v>989.04</v>
      </c>
      <c r="I14" s="15"/>
      <c r="J14" s="71" t="s">
        <v>58</v>
      </c>
      <c r="K14" s="8">
        <v>2016</v>
      </c>
      <c r="L14" s="8">
        <v>2017</v>
      </c>
      <c r="M14" s="8">
        <v>2018</v>
      </c>
      <c r="N14" s="18"/>
      <c r="O14" s="58" t="s">
        <v>69</v>
      </c>
      <c r="P14" s="60" t="s">
        <v>50</v>
      </c>
    </row>
    <row r="15" spans="1:16" ht="302.25" customHeight="1" x14ac:dyDescent="0.2">
      <c r="A15" s="83"/>
      <c r="B15" s="68"/>
      <c r="C15" s="95"/>
      <c r="D15" s="70"/>
      <c r="E15" s="68"/>
      <c r="F15" s="93"/>
      <c r="G15" s="76"/>
      <c r="H15" s="78"/>
      <c r="I15" s="16"/>
      <c r="J15" s="72"/>
      <c r="K15" s="10">
        <v>19190667</v>
      </c>
      <c r="L15" s="10">
        <v>22454273</v>
      </c>
      <c r="M15" s="10">
        <v>27242184</v>
      </c>
      <c r="N15" s="17" t="s">
        <v>64</v>
      </c>
      <c r="O15" s="59"/>
      <c r="P15" s="61"/>
    </row>
    <row r="16" spans="1:16" ht="10.199999999999999" customHeight="1" x14ac:dyDescent="0.2">
      <c r="A16" s="82">
        <f t="shared" ref="A16" si="3">+A14+1</f>
        <v>6</v>
      </c>
      <c r="B16" s="67" t="s">
        <v>19</v>
      </c>
      <c r="C16" s="69" t="s">
        <v>20</v>
      </c>
      <c r="D16" s="69" t="s">
        <v>21</v>
      </c>
      <c r="E16" s="67" t="s">
        <v>8</v>
      </c>
      <c r="F16" s="90">
        <v>0.54810000000000003</v>
      </c>
      <c r="G16" s="75">
        <v>55153</v>
      </c>
      <c r="H16" s="79">
        <v>3624.84</v>
      </c>
      <c r="I16" s="11"/>
      <c r="J16" s="58" t="s">
        <v>92</v>
      </c>
      <c r="K16" s="8">
        <v>2016</v>
      </c>
      <c r="L16" s="8">
        <v>2017</v>
      </c>
      <c r="M16" s="8">
        <v>2018</v>
      </c>
      <c r="N16" s="18"/>
      <c r="O16" s="58" t="s">
        <v>93</v>
      </c>
      <c r="P16" s="60" t="s">
        <v>51</v>
      </c>
    </row>
    <row r="17" spans="1:19" ht="196.2" customHeight="1" x14ac:dyDescent="0.2">
      <c r="A17" s="83"/>
      <c r="B17" s="68"/>
      <c r="C17" s="70"/>
      <c r="D17" s="70"/>
      <c r="E17" s="68"/>
      <c r="F17" s="91"/>
      <c r="G17" s="76"/>
      <c r="H17" s="88"/>
      <c r="I17" s="12">
        <v>5</v>
      </c>
      <c r="J17" s="59"/>
      <c r="K17" s="10">
        <v>87856117</v>
      </c>
      <c r="L17" s="10">
        <v>76945175</v>
      </c>
      <c r="M17" s="10">
        <v>123489400</v>
      </c>
      <c r="N17" s="17" t="s">
        <v>66</v>
      </c>
      <c r="O17" s="59"/>
      <c r="P17" s="61"/>
      <c r="S17" s="4"/>
    </row>
    <row r="18" spans="1:19" ht="10.199999999999999" customHeight="1" x14ac:dyDescent="0.2">
      <c r="A18" s="82">
        <f t="shared" ref="A18" si="4">+A16+1</f>
        <v>7</v>
      </c>
      <c r="B18" s="67" t="s">
        <v>22</v>
      </c>
      <c r="C18" s="69" t="s">
        <v>23</v>
      </c>
      <c r="D18" s="69" t="s">
        <v>24</v>
      </c>
      <c r="E18" s="67" t="s">
        <v>8</v>
      </c>
      <c r="F18" s="90">
        <v>1</v>
      </c>
      <c r="G18" s="75">
        <v>73415</v>
      </c>
      <c r="H18" s="87" t="s">
        <v>99</v>
      </c>
      <c r="I18" s="14"/>
      <c r="J18" s="58" t="s">
        <v>84</v>
      </c>
      <c r="K18" s="8">
        <v>2016</v>
      </c>
      <c r="L18" s="8">
        <v>2017</v>
      </c>
      <c r="M18" s="8">
        <v>2018</v>
      </c>
      <c r="N18" s="18"/>
      <c r="O18" s="58" t="s">
        <v>84</v>
      </c>
      <c r="P18" s="60" t="s">
        <v>52</v>
      </c>
    </row>
    <row r="19" spans="1:19" ht="114" customHeight="1" x14ac:dyDescent="0.2">
      <c r="A19" s="83"/>
      <c r="B19" s="68"/>
      <c r="C19" s="70"/>
      <c r="D19" s="70"/>
      <c r="E19" s="68"/>
      <c r="F19" s="91"/>
      <c r="G19" s="76"/>
      <c r="H19" s="88"/>
      <c r="I19" s="12">
        <v>3</v>
      </c>
      <c r="J19" s="59"/>
      <c r="K19" s="10">
        <v>18018102</v>
      </c>
      <c r="L19" s="10">
        <v>23834593</v>
      </c>
      <c r="M19" s="10">
        <v>30835681</v>
      </c>
      <c r="N19" s="17" t="s">
        <v>65</v>
      </c>
      <c r="O19" s="59"/>
      <c r="P19" s="61"/>
    </row>
    <row r="20" spans="1:19" ht="10.199999999999999" customHeight="1" x14ac:dyDescent="0.2">
      <c r="A20" s="82">
        <f t="shared" ref="A20" si="5">+A18+1</f>
        <v>8</v>
      </c>
      <c r="B20" s="67" t="s">
        <v>25</v>
      </c>
      <c r="C20" s="69" t="s">
        <v>26</v>
      </c>
      <c r="D20" s="69" t="s">
        <v>27</v>
      </c>
      <c r="E20" s="67" t="s">
        <v>8</v>
      </c>
      <c r="F20" s="90">
        <v>1</v>
      </c>
      <c r="G20" s="75">
        <v>73415</v>
      </c>
      <c r="H20" s="87">
        <v>555853715.88</v>
      </c>
      <c r="I20" s="14"/>
      <c r="J20" s="58" t="s">
        <v>59</v>
      </c>
      <c r="K20" s="8">
        <v>2016</v>
      </c>
      <c r="L20" s="8">
        <v>2017</v>
      </c>
      <c r="M20" s="8">
        <v>2018</v>
      </c>
      <c r="N20" s="18"/>
      <c r="O20" s="58" t="s">
        <v>95</v>
      </c>
      <c r="P20" s="60" t="s">
        <v>94</v>
      </c>
    </row>
    <row r="21" spans="1:19" ht="84.6" customHeight="1" x14ac:dyDescent="0.2">
      <c r="A21" s="83"/>
      <c r="B21" s="68"/>
      <c r="C21" s="70"/>
      <c r="D21" s="70"/>
      <c r="E21" s="68"/>
      <c r="F21" s="91"/>
      <c r="G21" s="76"/>
      <c r="H21" s="88"/>
      <c r="I21" s="12">
        <v>5</v>
      </c>
      <c r="J21" s="59"/>
      <c r="K21" s="10">
        <v>19770383</v>
      </c>
      <c r="L21" s="10">
        <v>13211312</v>
      </c>
      <c r="M21" s="10">
        <v>2339320</v>
      </c>
      <c r="N21" s="17" t="s">
        <v>64</v>
      </c>
      <c r="O21" s="59"/>
      <c r="P21" s="61"/>
    </row>
    <row r="22" spans="1:19" x14ac:dyDescent="0.2">
      <c r="A22" s="20"/>
      <c r="B22" s="21"/>
      <c r="C22" s="22"/>
      <c r="D22" s="22"/>
      <c r="E22" s="21"/>
      <c r="F22" s="23"/>
      <c r="G22" s="24"/>
      <c r="H22" s="25"/>
      <c r="I22" s="26"/>
      <c r="J22" s="36"/>
      <c r="K22" s="27"/>
      <c r="L22" s="28"/>
      <c r="M22" s="28"/>
      <c r="N22" s="29"/>
      <c r="O22" s="36"/>
      <c r="P22" s="37"/>
    </row>
    <row r="23" spans="1:19" ht="27.6" customHeight="1" x14ac:dyDescent="0.2">
      <c r="A23" s="84" t="s">
        <v>104</v>
      </c>
      <c r="B23" s="85"/>
      <c r="C23" s="85"/>
      <c r="D23" s="85"/>
      <c r="E23" s="85"/>
      <c r="F23" s="85"/>
      <c r="G23" s="85"/>
      <c r="H23" s="85"/>
      <c r="I23" s="86"/>
      <c r="J23" s="53"/>
      <c r="K23" s="30"/>
      <c r="L23" s="30"/>
      <c r="M23" s="30"/>
      <c r="N23" s="30"/>
      <c r="O23" s="38"/>
      <c r="P23" s="39"/>
    </row>
    <row r="24" spans="1:19" ht="17.25" customHeight="1" x14ac:dyDescent="0.2">
      <c r="A24" s="82">
        <f t="shared" ref="A24" si="6">+A20+1</f>
        <v>9</v>
      </c>
      <c r="B24" s="67" t="s">
        <v>28</v>
      </c>
      <c r="C24" s="69" t="s">
        <v>29</v>
      </c>
      <c r="D24" s="69" t="s">
        <v>30</v>
      </c>
      <c r="E24" s="67" t="s">
        <v>8</v>
      </c>
      <c r="F24" s="96">
        <v>0.25000000055999999</v>
      </c>
      <c r="G24" s="75">
        <v>73415</v>
      </c>
      <c r="H24" s="87">
        <v>7929558.3700000001</v>
      </c>
      <c r="I24" s="14"/>
      <c r="J24" s="58" t="s">
        <v>85</v>
      </c>
      <c r="K24" s="8">
        <v>2016</v>
      </c>
      <c r="L24" s="8">
        <v>2017</v>
      </c>
      <c r="M24" s="8">
        <v>2018</v>
      </c>
      <c r="N24" s="18"/>
      <c r="O24" s="64" t="s">
        <v>101</v>
      </c>
      <c r="P24" s="60" t="s">
        <v>81</v>
      </c>
    </row>
    <row r="25" spans="1:19" ht="381" customHeight="1" x14ac:dyDescent="0.2">
      <c r="A25" s="83"/>
      <c r="B25" s="68"/>
      <c r="C25" s="70"/>
      <c r="D25" s="70"/>
      <c r="E25" s="68"/>
      <c r="F25" s="97"/>
      <c r="G25" s="76"/>
      <c r="H25" s="88"/>
      <c r="I25" s="12">
        <v>5</v>
      </c>
      <c r="J25" s="59"/>
      <c r="K25" s="10">
        <v>274049714</v>
      </c>
      <c r="L25" s="10">
        <v>268461294</v>
      </c>
      <c r="M25" s="10">
        <v>373091108</v>
      </c>
      <c r="N25" s="17" t="s">
        <v>67</v>
      </c>
      <c r="O25" s="65"/>
      <c r="P25" s="61"/>
    </row>
    <row r="26" spans="1:19" ht="9.75" customHeight="1" x14ac:dyDescent="0.2">
      <c r="A26" s="82">
        <f t="shared" ref="A26" si="7">+A24+1</f>
        <v>10</v>
      </c>
      <c r="B26" s="67" t="s">
        <v>31</v>
      </c>
      <c r="C26" s="69" t="s">
        <v>57</v>
      </c>
      <c r="D26" s="69" t="s">
        <v>32</v>
      </c>
      <c r="E26" s="67" t="s">
        <v>8</v>
      </c>
      <c r="F26" s="90">
        <v>1</v>
      </c>
      <c r="G26" s="75">
        <v>55153</v>
      </c>
      <c r="H26" s="54">
        <v>17975875.98</v>
      </c>
      <c r="I26" s="14"/>
      <c r="J26" s="58" t="s">
        <v>102</v>
      </c>
      <c r="K26" s="8">
        <v>2016</v>
      </c>
      <c r="L26" s="8">
        <v>2017</v>
      </c>
      <c r="M26" s="8">
        <v>2018</v>
      </c>
      <c r="N26" s="18"/>
      <c r="O26" s="58" t="s">
        <v>102</v>
      </c>
      <c r="P26" s="60" t="s">
        <v>77</v>
      </c>
    </row>
    <row r="27" spans="1:19" ht="48.75" customHeight="1" x14ac:dyDescent="0.2">
      <c r="A27" s="83"/>
      <c r="B27" s="68"/>
      <c r="C27" s="70"/>
      <c r="D27" s="70"/>
      <c r="E27" s="68"/>
      <c r="F27" s="91"/>
      <c r="G27" s="76"/>
      <c r="H27" s="55"/>
      <c r="I27" s="12">
        <v>3</v>
      </c>
      <c r="J27" s="59"/>
      <c r="K27" s="10">
        <v>16152</v>
      </c>
      <c r="L27" s="10">
        <v>70567</v>
      </c>
      <c r="M27" s="10">
        <v>8427</v>
      </c>
      <c r="N27" s="17" t="s">
        <v>65</v>
      </c>
      <c r="O27" s="59"/>
      <c r="P27" s="61"/>
    </row>
    <row r="28" spans="1:19" ht="10.199999999999999" customHeight="1" x14ac:dyDescent="0.2">
      <c r="A28" s="82">
        <f t="shared" ref="A28:A32" si="8">+A26+1</f>
        <v>11</v>
      </c>
      <c r="B28" s="67" t="s">
        <v>33</v>
      </c>
      <c r="C28" s="69" t="s">
        <v>34</v>
      </c>
      <c r="D28" s="69" t="s">
        <v>35</v>
      </c>
      <c r="E28" s="67" t="s">
        <v>8</v>
      </c>
      <c r="F28" s="71" t="s">
        <v>36</v>
      </c>
      <c r="G28" s="75">
        <v>47848</v>
      </c>
      <c r="H28" s="87">
        <v>62048189.07</v>
      </c>
      <c r="I28" s="14"/>
      <c r="J28" s="62" t="s">
        <v>86</v>
      </c>
      <c r="K28" s="8">
        <v>2016</v>
      </c>
      <c r="L28" s="8">
        <v>2017</v>
      </c>
      <c r="M28" s="8">
        <v>2018</v>
      </c>
      <c r="N28" s="18"/>
      <c r="O28" s="62" t="s">
        <v>86</v>
      </c>
      <c r="P28" s="60" t="s">
        <v>53</v>
      </c>
    </row>
    <row r="29" spans="1:19" ht="120.6" customHeight="1" x14ac:dyDescent="0.2">
      <c r="A29" s="83"/>
      <c r="B29" s="68"/>
      <c r="C29" s="70"/>
      <c r="D29" s="70"/>
      <c r="E29" s="68"/>
      <c r="F29" s="72"/>
      <c r="G29" s="76"/>
      <c r="H29" s="88"/>
      <c r="I29" s="12">
        <v>3</v>
      </c>
      <c r="J29" s="63"/>
      <c r="K29" s="10">
        <v>746252</v>
      </c>
      <c r="L29" s="10">
        <v>1104449</v>
      </c>
      <c r="M29" s="10">
        <v>121647</v>
      </c>
      <c r="N29" s="17" t="s">
        <v>65</v>
      </c>
      <c r="O29" s="63"/>
      <c r="P29" s="61"/>
    </row>
    <row r="30" spans="1:19" ht="10.199999999999999" customHeight="1" x14ac:dyDescent="0.2">
      <c r="A30" s="82">
        <f t="shared" si="8"/>
        <v>12</v>
      </c>
      <c r="B30" s="67" t="s">
        <v>37</v>
      </c>
      <c r="C30" s="69" t="s">
        <v>38</v>
      </c>
      <c r="D30" s="69" t="s">
        <v>39</v>
      </c>
      <c r="E30" s="67" t="s">
        <v>8</v>
      </c>
      <c r="F30" s="90">
        <v>0.2</v>
      </c>
      <c r="G30" s="75">
        <v>62458</v>
      </c>
      <c r="H30" s="89" t="s">
        <v>75</v>
      </c>
      <c r="I30" s="14"/>
      <c r="J30" s="58" t="s">
        <v>87</v>
      </c>
      <c r="K30" s="8">
        <v>2016</v>
      </c>
      <c r="L30" s="8">
        <v>2017</v>
      </c>
      <c r="M30" s="8">
        <v>2018</v>
      </c>
      <c r="N30" s="18"/>
      <c r="O30" s="58" t="s">
        <v>96</v>
      </c>
      <c r="P30" s="60" t="s">
        <v>78</v>
      </c>
    </row>
    <row r="31" spans="1:19" ht="79.2" customHeight="1" x14ac:dyDescent="0.2">
      <c r="A31" s="83"/>
      <c r="B31" s="68"/>
      <c r="C31" s="70"/>
      <c r="D31" s="70"/>
      <c r="E31" s="68"/>
      <c r="F31" s="91"/>
      <c r="G31" s="76"/>
      <c r="H31" s="88"/>
      <c r="I31" s="12">
        <v>1</v>
      </c>
      <c r="J31" s="59"/>
      <c r="K31" s="10" t="s">
        <v>62</v>
      </c>
      <c r="L31" s="19" t="s">
        <v>76</v>
      </c>
      <c r="M31" s="19">
        <v>8904150</v>
      </c>
      <c r="N31" s="17" t="s">
        <v>68</v>
      </c>
      <c r="O31" s="59"/>
      <c r="P31" s="61"/>
    </row>
    <row r="32" spans="1:19" ht="10.199999999999999" customHeight="1" x14ac:dyDescent="0.2">
      <c r="A32" s="82">
        <f t="shared" si="8"/>
        <v>13</v>
      </c>
      <c r="B32" s="67" t="s">
        <v>40</v>
      </c>
      <c r="C32" s="69" t="s">
        <v>41</v>
      </c>
      <c r="D32" s="69" t="s">
        <v>42</v>
      </c>
      <c r="E32" s="67" t="s">
        <v>43</v>
      </c>
      <c r="F32" s="90">
        <v>1</v>
      </c>
      <c r="G32" s="75">
        <v>55153</v>
      </c>
      <c r="H32" s="87">
        <v>7618693.9400000004</v>
      </c>
      <c r="I32" s="14"/>
      <c r="J32" s="58" t="s">
        <v>60</v>
      </c>
      <c r="K32" s="8">
        <v>2016</v>
      </c>
      <c r="L32" s="8">
        <v>2017</v>
      </c>
      <c r="M32" s="8">
        <v>2018</v>
      </c>
      <c r="N32" s="18"/>
      <c r="O32" s="58" t="s">
        <v>60</v>
      </c>
      <c r="P32" s="60" t="s">
        <v>54</v>
      </c>
    </row>
    <row r="33" spans="1:16" ht="81" customHeight="1" x14ac:dyDescent="0.2">
      <c r="A33" s="83"/>
      <c r="B33" s="68"/>
      <c r="C33" s="70"/>
      <c r="D33" s="70"/>
      <c r="E33" s="68"/>
      <c r="F33" s="91"/>
      <c r="G33" s="76"/>
      <c r="H33" s="88"/>
      <c r="I33" s="12">
        <v>1</v>
      </c>
      <c r="J33" s="59"/>
      <c r="K33" s="10">
        <v>182719</v>
      </c>
      <c r="L33" s="10">
        <v>13464</v>
      </c>
      <c r="M33" s="10">
        <v>11327</v>
      </c>
      <c r="N33" s="17">
        <v>1</v>
      </c>
      <c r="O33" s="59"/>
      <c r="P33" s="61"/>
    </row>
    <row r="34" spans="1:16" s="5" customFormat="1" x14ac:dyDescent="0.2">
      <c r="A34" s="40"/>
      <c r="B34" s="40"/>
      <c r="C34" s="41"/>
      <c r="D34" s="41"/>
      <c r="E34" s="40"/>
      <c r="F34" s="42"/>
      <c r="G34" s="43"/>
      <c r="H34" s="44"/>
      <c r="I34" s="40"/>
      <c r="J34" s="45"/>
      <c r="K34" s="46"/>
      <c r="L34" s="46"/>
      <c r="M34" s="46"/>
      <c r="N34" s="47"/>
      <c r="O34" s="45"/>
      <c r="P34" s="48"/>
    </row>
    <row r="35" spans="1:16" x14ac:dyDescent="0.2">
      <c r="K35" s="5"/>
      <c r="L35" s="5"/>
    </row>
    <row r="36" spans="1:16" x14ac:dyDescent="0.2">
      <c r="K36" s="5"/>
      <c r="L36" s="5"/>
    </row>
    <row r="37" spans="1:16" x14ac:dyDescent="0.2">
      <c r="K37" s="5"/>
      <c r="L37" s="5"/>
    </row>
  </sheetData>
  <mergeCells count="148">
    <mergeCell ref="B1:C1"/>
    <mergeCell ref="C2:P2"/>
    <mergeCell ref="N4:O4"/>
    <mergeCell ref="H32:H33"/>
    <mergeCell ref="J32:J33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H30:H31"/>
    <mergeCell ref="J30:J31"/>
    <mergeCell ref="G26:G27"/>
    <mergeCell ref="H28:H29"/>
    <mergeCell ref="J26:J27"/>
    <mergeCell ref="J28:J29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G24:G25"/>
    <mergeCell ref="H24:H25"/>
    <mergeCell ref="J24:J25"/>
    <mergeCell ref="A20:A21"/>
    <mergeCell ref="B20:B21"/>
    <mergeCell ref="C20:C21"/>
    <mergeCell ref="D20:D21"/>
    <mergeCell ref="E20:E21"/>
    <mergeCell ref="F20:F21"/>
    <mergeCell ref="G20:G21"/>
    <mergeCell ref="H20:H21"/>
    <mergeCell ref="J20:J21"/>
    <mergeCell ref="G16:G17"/>
    <mergeCell ref="H16:H17"/>
    <mergeCell ref="J16:J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H18:H19"/>
    <mergeCell ref="J18:J19"/>
    <mergeCell ref="A9:I9"/>
    <mergeCell ref="P10:P11"/>
    <mergeCell ref="J10:J11"/>
    <mergeCell ref="F10:F11"/>
    <mergeCell ref="G10:G11"/>
    <mergeCell ref="A14:A15"/>
    <mergeCell ref="B14:B15"/>
    <mergeCell ref="C14:C15"/>
    <mergeCell ref="D14:D15"/>
    <mergeCell ref="E14:E15"/>
    <mergeCell ref="F14:F15"/>
    <mergeCell ref="G14:G15"/>
    <mergeCell ref="H14:H15"/>
    <mergeCell ref="J14:J15"/>
    <mergeCell ref="O10:O11"/>
    <mergeCell ref="A10:A11"/>
    <mergeCell ref="B10:B11"/>
    <mergeCell ref="H10:H11"/>
    <mergeCell ref="C10:C11"/>
    <mergeCell ref="A12:A13"/>
    <mergeCell ref="B12:B13"/>
    <mergeCell ref="C12:C13"/>
    <mergeCell ref="D12:D13"/>
    <mergeCell ref="E12:E13"/>
    <mergeCell ref="F12:F13"/>
    <mergeCell ref="G12:G13"/>
    <mergeCell ref="O32:O33"/>
    <mergeCell ref="P32:P33"/>
    <mergeCell ref="P5:P6"/>
    <mergeCell ref="A5:A6"/>
    <mergeCell ref="B5:B6"/>
    <mergeCell ref="C5:C6"/>
    <mergeCell ref="D5:D6"/>
    <mergeCell ref="E5:E6"/>
    <mergeCell ref="F5:F6"/>
    <mergeCell ref="G5:G6"/>
    <mergeCell ref="H5:H6"/>
    <mergeCell ref="H12:H13"/>
    <mergeCell ref="J12:J13"/>
    <mergeCell ref="D10:D11"/>
    <mergeCell ref="E10:E11"/>
    <mergeCell ref="A7:A8"/>
    <mergeCell ref="B7:B8"/>
    <mergeCell ref="C7:C8"/>
    <mergeCell ref="D7:D8"/>
    <mergeCell ref="E7:E8"/>
    <mergeCell ref="F7:F8"/>
    <mergeCell ref="P12:P13"/>
    <mergeCell ref="G7:G8"/>
    <mergeCell ref="A23:I23"/>
    <mergeCell ref="H26:H27"/>
    <mergeCell ref="I4:J4"/>
    <mergeCell ref="O26:O27"/>
    <mergeCell ref="P26:P27"/>
    <mergeCell ref="O28:O29"/>
    <mergeCell ref="P28:P29"/>
    <mergeCell ref="O30:O31"/>
    <mergeCell ref="P30:P31"/>
    <mergeCell ref="O14:O15"/>
    <mergeCell ref="P14:P15"/>
    <mergeCell ref="O16:O17"/>
    <mergeCell ref="P16:P17"/>
    <mergeCell ref="O18:O19"/>
    <mergeCell ref="P18:P19"/>
    <mergeCell ref="O20:O21"/>
    <mergeCell ref="P20:P21"/>
    <mergeCell ref="O24:O25"/>
    <mergeCell ref="P24:P25"/>
    <mergeCell ref="O12:O13"/>
    <mergeCell ref="K4:M4"/>
    <mergeCell ref="O7:O8"/>
    <mergeCell ref="P7:P8"/>
    <mergeCell ref="H7:H8"/>
    <mergeCell ref="J7:J8"/>
  </mergeCells>
  <hyperlinks>
    <hyperlink ref="P5:P6" r:id="rId1" display="http://www.arexpo.it/"/>
    <hyperlink ref="P7:P8" r:id="rId2" display="http://www.metro4milano.it/societa/chi-siamo/"/>
    <hyperlink ref="P10:P11" r:id="rId3" display="http://www.sogemispa.it/"/>
    <hyperlink ref="P12:P13" r:id="rId4" display="http://www.expo2015.org/"/>
    <hyperlink ref="P14:P15" r:id="rId5" display="http://www.gruppocap.it/"/>
    <hyperlink ref="P16:P17" r:id="rId6" display="http://www.seamilano.eu/it"/>
    <hyperlink ref="P18:P19" r:id="rId7" display="http://www.metropolitanamilanese.it/pub/page/MM"/>
    <hyperlink ref="P28:P29" r:id="rId8" display="http://www.milanoristorazione.it/"/>
    <hyperlink ref="P32:P33" r:id="rId9" display="https://amat-mi.it/it/"/>
    <hyperlink ref="P26:P27" r:id="rId10" display="http://www.milanosport.it/"/>
    <hyperlink ref="P30:P31" r:id="rId11" display="http://www.admentaitalia.it/adm-it/gruppo-admenta-italia/azienda-farmacie-milanesi-s-p-a"/>
    <hyperlink ref="P24:P25" r:id="rId12" display="https://www.a2a.eu/it/home"/>
    <hyperlink ref="P20" r:id="rId13"/>
    <hyperlink ref="P26" r:id="rId14"/>
  </hyperlinks>
  <printOptions horizontalCentered="1"/>
  <pageMargins left="0.31496062992125984" right="0.31496062992125984" top="0.55118110236220474" bottom="0.55118110236220474" header="0.31496062992125984" footer="0.31496062992125984"/>
  <pageSetup paperSize="8" scale="73" fitToHeight="0" orientation="landscape" r:id="rId15"/>
  <headerFooter>
    <oddFooter>Pagina &amp;P</oddFooter>
  </headerFooter>
  <rowBreaks count="3" manualBreakCount="3">
    <brk id="15" max="15" man="1"/>
    <brk id="23" max="16383" man="1"/>
    <brk id="29" max="15" man="1"/>
  </rowBreaks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Angela Iacovelli</cp:lastModifiedBy>
  <cp:lastPrinted>2019-12-17T14:06:35Z</cp:lastPrinted>
  <dcterms:created xsi:type="dcterms:W3CDTF">2017-01-11T09:12:53Z</dcterms:created>
  <dcterms:modified xsi:type="dcterms:W3CDTF">2019-12-23T10:13:21Z</dcterms:modified>
</cp:coreProperties>
</file>